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ilesv\home$\m-kubota\デスクトップ\"/>
    </mc:Choice>
  </mc:AlternateContent>
  <xr:revisionPtr revIDLastSave="0" documentId="13_ncr:1_{BF66D0DB-9B43-4114-8708-BB921845B9B9}" xr6:coauthVersionLast="47" xr6:coauthVersionMax="47" xr10:uidLastSave="{00000000-0000-0000-0000-000000000000}"/>
  <bookViews>
    <workbookView xWindow="-120" yWindow="-120" windowWidth="20730" windowHeight="11040" xr2:uid="{4A8F2804-44AF-4114-99B2-D44DE7CDF466}"/>
  </bookViews>
  <sheets>
    <sheet name="旅費請求書" sheetId="1" r:id="rId1"/>
    <sheet name="【国内】日程表（予定） " sheetId="12" r:id="rId2"/>
    <sheet name="【海外】日程表（予定）" sheetId="11" r:id="rId3"/>
    <sheet name="依頼書" sheetId="8" r:id="rId4"/>
    <sheet name="承諾書" sheetId="9" r:id="rId5"/>
    <sheet name="【国内】出張報告書" sheetId="14" r:id="rId6"/>
    <sheet name="【海外】帰国届" sheetId="5" r:id="rId7"/>
    <sheet name="宿泊証明書(日文） " sheetId="13" r:id="rId8"/>
    <sheet name="宿泊証明書(英文）" sheetId="6" r:id="rId9"/>
    <sheet name="マスタ" sheetId="3" r:id="rId10"/>
  </sheets>
  <definedNames>
    <definedName name="_xlnm.Print_Area" localSheetId="6">【海外】帰国届!$A$1:$AI$98</definedName>
    <definedName name="_xlnm.Print_Area" localSheetId="2">'【海外】日程表（予定）'!$A$1:$AK$55</definedName>
    <definedName name="_xlnm.Print_Area" localSheetId="5">【国内】出張報告書!$A$1:$AH$93</definedName>
    <definedName name="_xlnm.Print_Area" localSheetId="1">'【国内】日程表（予定） '!$A$1:$AI$51</definedName>
    <definedName name="_xlnm.Print_Area" localSheetId="3">依頼書!$A$1:$AI$51</definedName>
    <definedName name="_xlnm.Print_Area" localSheetId="8">'宿泊証明書(英文）'!$A$1:$J$42</definedName>
    <definedName name="_xlnm.Print_Area" localSheetId="7">'宿泊証明書(日文） '!$A$1:$I$38</definedName>
    <definedName name="_xlnm.Print_Area" localSheetId="4">承諾書!$A$1:$AI$53</definedName>
    <definedName name="_xlnm.Print_Area" localSheetId="0">旅費請求書!$A$1:$AI$55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9" l="1"/>
  <c r="W11" i="8"/>
  <c r="AA11" i="8"/>
  <c r="E25" i="8"/>
  <c r="D9" i="8"/>
  <c r="W16" i="9"/>
  <c r="D13" i="5"/>
  <c r="W25" i="5"/>
  <c r="V25" i="14"/>
  <c r="M36" i="5"/>
  <c r="L35" i="14"/>
  <c r="E34" i="8"/>
  <c r="C12" i="14"/>
  <c r="AB5" i="12"/>
  <c r="T35" i="9"/>
  <c r="T34" i="8"/>
  <c r="E35" i="9"/>
  <c r="E29" i="8"/>
  <c r="H11" i="9"/>
  <c r="AB5" i="11"/>
  <c r="M37" i="5"/>
  <c r="L36" i="14"/>
  <c r="I31" i="14"/>
  <c r="L27" i="14"/>
  <c r="L25" i="14"/>
  <c r="L23" i="14"/>
  <c r="B53" i="5"/>
  <c r="M28" i="5"/>
  <c r="AB27" i="5"/>
  <c r="T27" i="5"/>
  <c r="M27" i="5"/>
  <c r="M25" i="5"/>
  <c r="M23" i="5"/>
  <c r="AA48" i="5" l="1"/>
  <c r="T70" i="14"/>
  <c r="T82" i="14"/>
  <c r="T76" i="14"/>
  <c r="T58" i="14"/>
  <c r="AE64" i="14"/>
  <c r="AE70" i="14"/>
  <c r="AE76" i="14"/>
  <c r="AE82" i="14"/>
  <c r="AE88" i="14"/>
  <c r="AE58" i="14"/>
  <c r="AE52" i="14"/>
  <c r="T52" i="14"/>
  <c r="T91" i="14"/>
  <c r="T88" i="14"/>
  <c r="T64" i="14"/>
  <c r="T55" i="14"/>
  <c r="H52" i="14"/>
  <c r="H58" i="14"/>
  <c r="H91" i="14"/>
  <c r="H88" i="14"/>
  <c r="H82" i="14"/>
  <c r="H76" i="14"/>
  <c r="H70" i="14"/>
  <c r="H64" i="14"/>
  <c r="H55" i="14"/>
  <c r="B52" i="14"/>
  <c r="E53" i="5"/>
  <c r="N53" i="5"/>
  <c r="B58" i="14"/>
  <c r="B61" i="14"/>
  <c r="B64" i="14"/>
  <c r="B67" i="14"/>
  <c r="B70" i="14"/>
  <c r="B73" i="14"/>
  <c r="B76" i="14"/>
  <c r="B79" i="14"/>
  <c r="B82" i="14"/>
  <c r="B85" i="14"/>
  <c r="B88" i="14"/>
  <c r="B91" i="14"/>
  <c r="B55" i="14"/>
  <c r="AE56" i="5"/>
  <c r="AE59" i="5"/>
  <c r="AE62" i="5"/>
  <c r="AE65" i="5"/>
  <c r="AE68" i="5"/>
  <c r="AE71" i="5"/>
  <c r="AE74" i="5"/>
  <c r="AE77" i="5"/>
  <c r="AE80" i="5"/>
  <c r="AE83" i="5"/>
  <c r="AE86" i="5"/>
  <c r="AE89" i="5"/>
  <c r="AE92" i="5"/>
  <c r="AE95" i="5"/>
  <c r="AE53" i="5"/>
  <c r="N56" i="5"/>
  <c r="N59" i="5"/>
  <c r="N62" i="5"/>
  <c r="N65" i="5"/>
  <c r="N68" i="5"/>
  <c r="N71" i="5"/>
  <c r="N74" i="5"/>
  <c r="N77" i="5"/>
  <c r="N80" i="5"/>
  <c r="N83" i="5"/>
  <c r="N86" i="5"/>
  <c r="N89" i="5"/>
  <c r="N92" i="5"/>
  <c r="N95" i="5"/>
  <c r="K53" i="5"/>
  <c r="K56" i="5"/>
  <c r="K59" i="5"/>
  <c r="K62" i="5"/>
  <c r="K65" i="5"/>
  <c r="K68" i="5"/>
  <c r="K71" i="5"/>
  <c r="K74" i="5"/>
  <c r="K77" i="5"/>
  <c r="K80" i="5"/>
  <c r="K83" i="5"/>
  <c r="K86" i="5"/>
  <c r="K89" i="5"/>
  <c r="K92" i="5"/>
  <c r="K95" i="5"/>
  <c r="E56" i="5"/>
  <c r="E59" i="5"/>
  <c r="E62" i="5"/>
  <c r="E65" i="5"/>
  <c r="E68" i="5"/>
  <c r="E71" i="5"/>
  <c r="E74" i="5"/>
  <c r="E77" i="5"/>
  <c r="E80" i="5"/>
  <c r="E83" i="5"/>
  <c r="E86" i="5"/>
  <c r="E89" i="5"/>
  <c r="E92" i="5"/>
  <c r="E95" i="5"/>
  <c r="B56" i="5"/>
  <c r="B59" i="5"/>
  <c r="B62" i="5"/>
  <c r="B65" i="5"/>
  <c r="B68" i="5"/>
  <c r="B71" i="5"/>
  <c r="B74" i="5"/>
  <c r="B77" i="5"/>
  <c r="B80" i="5"/>
  <c r="B83" i="5"/>
  <c r="B86" i="5"/>
  <c r="B89" i="5"/>
  <c r="B92" i="5"/>
  <c r="B95" i="5"/>
  <c r="D11" i="9" l="1"/>
  <c r="T40" i="8"/>
  <c r="M40" i="8"/>
  <c r="T41" i="9"/>
  <c r="M41" i="9"/>
  <c r="AA41" i="9"/>
  <c r="AA40" i="8"/>
  <c r="E26" i="9"/>
  <c r="W36" i="14" l="1"/>
  <c r="U36" i="14"/>
  <c r="U35" i="14"/>
  <c r="W35" i="14"/>
  <c r="Z47" i="14"/>
  <c r="Y10" i="14"/>
  <c r="H9" i="3" l="1"/>
  <c r="H10" i="3" s="1"/>
  <c r="H11" i="3" s="1"/>
  <c r="H12" i="3" s="1"/>
  <c r="H13" i="3" s="1"/>
  <c r="H14" i="3" s="1"/>
  <c r="H15" i="3" s="1"/>
  <c r="H16" i="3" s="1"/>
  <c r="H17" i="3" s="1"/>
  <c r="H18" i="3" s="1"/>
  <c r="H19" i="3" s="1"/>
  <c r="H20" i="3" s="1"/>
  <c r="H21" i="3" s="1"/>
  <c r="H22" i="3" s="1"/>
  <c r="H23" i="3" s="1"/>
  <c r="H24" i="3" s="1"/>
  <c r="H25" i="3" s="1"/>
  <c r="H26" i="3" s="1"/>
  <c r="H27" i="3" s="1"/>
  <c r="H28" i="3" s="1"/>
  <c r="H29" i="3" s="1"/>
  <c r="H30" i="3" s="1"/>
  <c r="H31" i="3" s="1"/>
  <c r="H32" i="3" s="1"/>
  <c r="H33" i="3" s="1"/>
  <c r="H34" i="3" s="1"/>
  <c r="H35" i="3" s="1"/>
  <c r="H36" i="3" s="1"/>
  <c r="H37" i="3" s="1"/>
  <c r="H38" i="3" s="1"/>
  <c r="H39" i="3" s="1"/>
  <c r="H40" i="3" s="1"/>
  <c r="H41" i="3" s="1"/>
  <c r="H42" i="3" s="1"/>
  <c r="H43" i="3" s="1"/>
  <c r="H44" i="3" s="1"/>
  <c r="H45" i="3" s="1"/>
  <c r="H46" i="3" s="1"/>
  <c r="H47" i="3" s="1"/>
  <c r="H48" i="3" s="1"/>
  <c r="H49" i="3" s="1"/>
  <c r="H50" i="3" s="1"/>
  <c r="H51" i="3" s="1"/>
  <c r="H52" i="3" s="1"/>
  <c r="H53" i="3" s="1"/>
  <c r="H54" i="3" s="1"/>
  <c r="H55" i="3" s="1"/>
  <c r="H56" i="3" s="1"/>
  <c r="H57" i="3" s="1"/>
  <c r="H58" i="3" s="1"/>
  <c r="H59" i="3" s="1"/>
  <c r="H60" i="3" s="1"/>
  <c r="H61" i="3" s="1"/>
  <c r="H62" i="3" s="1"/>
  <c r="H63" i="3" s="1"/>
  <c r="H64" i="3" s="1"/>
  <c r="H65" i="3" s="1"/>
  <c r="H66" i="3" s="1"/>
  <c r="H67" i="3" s="1"/>
  <c r="H68" i="3" s="1"/>
  <c r="H69" i="3" s="1"/>
  <c r="H70" i="3" s="1"/>
  <c r="H71" i="3" s="1"/>
  <c r="H72" i="3" s="1"/>
  <c r="H73" i="3" s="1"/>
  <c r="H74" i="3" s="1"/>
  <c r="H75" i="3" s="1"/>
  <c r="H76" i="3" s="1"/>
  <c r="H77" i="3" s="1"/>
  <c r="H78" i="3" s="1"/>
  <c r="H79" i="3" s="1"/>
  <c r="H80" i="3" s="1"/>
  <c r="H81" i="3" s="1"/>
  <c r="H82" i="3" s="1"/>
  <c r="H83" i="3" s="1"/>
  <c r="H84" i="3" s="1"/>
  <c r="H85" i="3" s="1"/>
  <c r="H86" i="3" s="1"/>
  <c r="H87" i="3" s="1"/>
  <c r="H88" i="3" s="1"/>
  <c r="H89" i="3" s="1"/>
  <c r="H90" i="3" s="1"/>
  <c r="H91" i="3" s="1"/>
  <c r="H92" i="3" s="1"/>
  <c r="H93" i="3" s="1"/>
  <c r="H94" i="3" s="1"/>
  <c r="H95" i="3" s="1"/>
  <c r="H96" i="3" s="1"/>
  <c r="H97" i="3" s="1"/>
  <c r="H98" i="3" s="1"/>
  <c r="H99" i="3" s="1"/>
  <c r="H100" i="3" s="1"/>
  <c r="H101" i="3" s="1"/>
  <c r="H102" i="3" s="1"/>
  <c r="H103" i="3" s="1"/>
  <c r="H104" i="3" s="1"/>
  <c r="H105" i="3" s="1"/>
  <c r="H106" i="3" s="1"/>
  <c r="H107" i="3" s="1"/>
  <c r="H108" i="3" s="1"/>
  <c r="H109" i="3" s="1"/>
  <c r="H110" i="3" s="1"/>
  <c r="H111" i="3" s="1"/>
  <c r="H112" i="3" s="1"/>
  <c r="H113" i="3" s="1"/>
  <c r="H114" i="3" s="1"/>
  <c r="H115" i="3" s="1"/>
  <c r="H116" i="3" s="1"/>
  <c r="H117" i="3" s="1"/>
  <c r="H118" i="3" s="1"/>
  <c r="H119" i="3" s="1"/>
  <c r="H120" i="3" s="1"/>
  <c r="H121" i="3" s="1"/>
  <c r="H122" i="3" s="1"/>
  <c r="H123" i="3" s="1"/>
  <c r="H124" i="3" s="1"/>
  <c r="H125" i="3" s="1"/>
  <c r="H126" i="3" s="1"/>
  <c r="H127" i="3" s="1"/>
  <c r="H128" i="3" s="1"/>
  <c r="H129" i="3" s="1"/>
  <c r="H130" i="3" s="1"/>
  <c r="H131" i="3" s="1"/>
  <c r="H132" i="3" s="1"/>
  <c r="H133" i="3" s="1"/>
  <c r="H134" i="3" s="1"/>
  <c r="H135" i="3" s="1"/>
  <c r="H136" i="3" s="1"/>
  <c r="H137" i="3" s="1"/>
  <c r="H138" i="3" s="1"/>
  <c r="H139" i="3" s="1"/>
  <c r="H140" i="3" s="1"/>
  <c r="H141" i="3" s="1"/>
  <c r="H142" i="3" s="1"/>
  <c r="H143" i="3" s="1"/>
  <c r="H144" i="3" s="1"/>
  <c r="H145" i="3" s="1"/>
  <c r="H146" i="3" s="1"/>
  <c r="H147" i="3" s="1"/>
  <c r="H148" i="3" s="1"/>
  <c r="H149" i="3" s="1"/>
  <c r="H150" i="3" s="1"/>
  <c r="H151" i="3" s="1"/>
  <c r="H152" i="3" s="1"/>
  <c r="H153" i="3" s="1"/>
  <c r="H154" i="3" s="1"/>
  <c r="H155" i="3" s="1"/>
  <c r="H156" i="3" s="1"/>
  <c r="H157" i="3" s="1"/>
  <c r="H158" i="3" s="1"/>
  <c r="H159" i="3" s="1"/>
  <c r="H160" i="3" s="1"/>
  <c r="H161" i="3" s="1"/>
  <c r="H162" i="3" s="1"/>
  <c r="H163" i="3" s="1"/>
  <c r="H164" i="3" s="1"/>
  <c r="H165" i="3" s="1"/>
  <c r="H166" i="3" s="1"/>
  <c r="H167" i="3" s="1"/>
  <c r="H168" i="3" s="1"/>
  <c r="H169" i="3" s="1"/>
  <c r="H170" i="3" s="1"/>
  <c r="H171" i="3" s="1"/>
  <c r="H172" i="3" s="1"/>
  <c r="H173" i="3" s="1"/>
  <c r="H174" i="3" s="1"/>
  <c r="H175" i="3" s="1"/>
  <c r="H176" i="3" s="1"/>
  <c r="H177" i="3" s="1"/>
  <c r="H178" i="3" s="1"/>
  <c r="H179" i="3" s="1"/>
  <c r="H180" i="3" s="1"/>
  <c r="H181" i="3" s="1"/>
  <c r="H182" i="3" s="1"/>
  <c r="H183" i="3" s="1"/>
  <c r="H184" i="3" s="1"/>
  <c r="H185" i="3" s="1"/>
  <c r="H186" i="3" s="1"/>
  <c r="H187" i="3" s="1"/>
  <c r="H188" i="3" s="1"/>
  <c r="H189" i="3" s="1"/>
  <c r="H190" i="3" s="1"/>
  <c r="H191" i="3" s="1"/>
  <c r="H192" i="3" s="1"/>
  <c r="H193" i="3" s="1"/>
  <c r="H194" i="3" s="1"/>
  <c r="H195" i="3" s="1"/>
  <c r="H196" i="3" s="1"/>
  <c r="H197" i="3" s="1"/>
  <c r="H198" i="3" s="1"/>
  <c r="H199" i="3" s="1"/>
  <c r="H200" i="3" s="1"/>
  <c r="H201" i="3" s="1"/>
  <c r="H202" i="3" s="1"/>
  <c r="H203" i="3" s="1"/>
  <c r="H204" i="3" s="1"/>
  <c r="H205" i="3" s="1"/>
  <c r="H206" i="3" s="1"/>
  <c r="H207" i="3" s="1"/>
  <c r="H208" i="3" s="1"/>
  <c r="H209" i="3" s="1"/>
  <c r="H210" i="3" s="1"/>
  <c r="H211" i="3" s="1"/>
  <c r="H212" i="3" s="1"/>
  <c r="H213" i="3" s="1"/>
  <c r="H214" i="3" s="1"/>
  <c r="H215" i="3" s="1"/>
  <c r="H216" i="3" s="1"/>
  <c r="H217" i="3" s="1"/>
  <c r="H218" i="3" s="1"/>
  <c r="H219" i="3" s="1"/>
  <c r="H220" i="3" s="1"/>
  <c r="H221" i="3" s="1"/>
  <c r="H222" i="3" s="1"/>
  <c r="H223" i="3" s="1"/>
  <c r="H224" i="3" s="1"/>
  <c r="H225" i="3" s="1"/>
  <c r="H226" i="3" s="1"/>
  <c r="H227" i="3" s="1"/>
  <c r="H228" i="3" s="1"/>
  <c r="H229" i="3" s="1"/>
  <c r="H230" i="3" s="1"/>
  <c r="H231" i="3" s="1"/>
  <c r="H232" i="3" s="1"/>
  <c r="H233" i="3" s="1"/>
  <c r="H234" i="3" s="1"/>
  <c r="H235" i="3" s="1"/>
  <c r="H236" i="3" s="1"/>
  <c r="H237" i="3" s="1"/>
  <c r="H238" i="3" s="1"/>
  <c r="H239" i="3" s="1"/>
  <c r="H240" i="3" s="1"/>
  <c r="H241" i="3" s="1"/>
  <c r="H242" i="3" s="1"/>
  <c r="H243" i="3" s="1"/>
  <c r="H244" i="3" s="1"/>
  <c r="H245" i="3" s="1"/>
  <c r="H246" i="3" s="1"/>
  <c r="H247" i="3" s="1"/>
  <c r="H248" i="3" s="1"/>
  <c r="H249" i="3" s="1"/>
  <c r="H250" i="3" s="1"/>
  <c r="H251" i="3" s="1"/>
  <c r="H252" i="3" s="1"/>
  <c r="H253" i="3" s="1"/>
  <c r="H254" i="3" s="1"/>
  <c r="H255" i="3" s="1"/>
  <c r="H256" i="3" s="1"/>
  <c r="H257" i="3" s="1"/>
  <c r="H258" i="3" s="1"/>
  <c r="H259" i="3" s="1"/>
  <c r="H260" i="3" s="1"/>
  <c r="H261" i="3" s="1"/>
  <c r="H262" i="3" s="1"/>
  <c r="H263" i="3" s="1"/>
  <c r="H264" i="3" s="1"/>
  <c r="H265" i="3" s="1"/>
  <c r="H266" i="3" s="1"/>
  <c r="H267" i="3" s="1"/>
  <c r="H268" i="3" s="1"/>
  <c r="H269" i="3" s="1"/>
  <c r="H270" i="3" s="1"/>
  <c r="H271" i="3" s="1"/>
  <c r="H272" i="3" s="1"/>
  <c r="H273" i="3" s="1"/>
  <c r="H274" i="3" s="1"/>
  <c r="H275" i="3" s="1"/>
  <c r="H276" i="3" s="1"/>
  <c r="H277" i="3" s="1"/>
  <c r="H278" i="3" s="1"/>
  <c r="H279" i="3" s="1"/>
  <c r="H280" i="3" s="1"/>
  <c r="H281" i="3" s="1"/>
  <c r="H282" i="3" s="1"/>
  <c r="H283" i="3" s="1"/>
  <c r="H284" i="3" s="1"/>
  <c r="H285" i="3" s="1"/>
  <c r="H286" i="3" s="1"/>
  <c r="H287" i="3" s="1"/>
  <c r="H288" i="3" s="1"/>
  <c r="H289" i="3" s="1"/>
  <c r="H290" i="3" s="1"/>
  <c r="H291" i="3" s="1"/>
  <c r="H292" i="3" s="1"/>
  <c r="H293" i="3" s="1"/>
  <c r="H294" i="3" s="1"/>
  <c r="H295" i="3" s="1"/>
  <c r="H296" i="3" s="1"/>
  <c r="H297" i="3" s="1"/>
  <c r="H298" i="3" s="1"/>
  <c r="H299" i="3" s="1"/>
  <c r="H300" i="3" s="1"/>
  <c r="H301" i="3" s="1"/>
  <c r="H302" i="3" s="1"/>
  <c r="H303" i="3" s="1"/>
  <c r="H304" i="3" s="1"/>
  <c r="H305" i="3" s="1"/>
  <c r="H306" i="3" s="1"/>
  <c r="H307" i="3" s="1"/>
  <c r="H308" i="3" s="1"/>
  <c r="H309" i="3" s="1"/>
  <c r="H310" i="3" s="1"/>
  <c r="H311" i="3" s="1"/>
  <c r="H312" i="3" s="1"/>
  <c r="H313" i="3" s="1"/>
  <c r="H314" i="3" s="1"/>
  <c r="H315" i="3" s="1"/>
  <c r="H316" i="3" s="1"/>
  <c r="H317" i="3" s="1"/>
  <c r="H318" i="3" s="1"/>
  <c r="H319" i="3" s="1"/>
  <c r="H320" i="3" s="1"/>
  <c r="H321" i="3" s="1"/>
  <c r="H322" i="3" s="1"/>
  <c r="H323" i="3" s="1"/>
  <c r="H324" i="3" s="1"/>
  <c r="H325" i="3" s="1"/>
  <c r="H326" i="3" s="1"/>
  <c r="H327" i="3" s="1"/>
  <c r="H328" i="3" s="1"/>
  <c r="H8" i="3" l="1"/>
  <c r="H7" i="3" s="1"/>
  <c r="H6" i="3" s="1"/>
  <c r="H5" i="3" s="1"/>
  <c r="H4" i="3" s="1"/>
  <c r="H3" i="3" s="1"/>
  <c r="H2" i="3" s="1"/>
  <c r="BQ10" i="1" l="1"/>
  <c r="Z8" i="8" l="1"/>
  <c r="Y10" i="1"/>
  <c r="AD35" i="5"/>
  <c r="AD34" i="5"/>
  <c r="AD33" i="5"/>
  <c r="AD32" i="5"/>
  <c r="Z1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y-yagi</author>
  </authors>
  <commentList>
    <comment ref="M13" authorId="0" shapeId="0" xr:uid="{AED34149-CF86-4EDB-8E24-47B3D0990B1F}">
      <text>
        <r>
          <rPr>
            <b/>
            <sz val="9"/>
            <color indexed="81"/>
            <rFont val="MS P ゴシック"/>
            <family val="3"/>
            <charset val="128"/>
          </rPr>
          <t>教育研究支援課:</t>
        </r>
        <r>
          <rPr>
            <sz val="9"/>
            <color indexed="81"/>
            <rFont val="MS P ゴシック"/>
            <family val="3"/>
            <charset val="128"/>
          </rPr>
          <t xml:space="preserve">
繰越課題の場合は「繰越」をプルダウンから選択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y-yagi</author>
  </authors>
  <commentList>
    <comment ref="C7" authorId="0" shapeId="0" xr:uid="{AD31D612-D616-4E53-870E-96691BF4CD0A}">
      <text>
        <r>
          <rPr>
            <b/>
            <sz val="9"/>
            <color indexed="81"/>
            <rFont val="MS P ゴシック"/>
            <family val="3"/>
            <charset val="128"/>
          </rPr>
          <t>教育研究支援課:</t>
        </r>
        <r>
          <rPr>
            <sz val="9"/>
            <color indexed="81"/>
            <rFont val="MS P ゴシック"/>
            <family val="3"/>
            <charset val="128"/>
          </rPr>
          <t xml:space="preserve">
数日ある業務でも１日ごとに記入してください。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y-yagi</author>
  </authors>
  <commentList>
    <comment ref="C7" authorId="0" shapeId="0" xr:uid="{3E3F0461-A088-48C3-B2F3-B352B6F0E720}">
      <text>
        <r>
          <rPr>
            <b/>
            <sz val="9"/>
            <color indexed="81"/>
            <rFont val="MS P ゴシック"/>
            <family val="3"/>
            <charset val="128"/>
          </rPr>
          <t>教育研究支援課:</t>
        </r>
        <r>
          <rPr>
            <sz val="9"/>
            <color indexed="81"/>
            <rFont val="MS P ゴシック"/>
            <family val="3"/>
            <charset val="128"/>
          </rPr>
          <t xml:space="preserve">
数日ある業務でも１日ごとに記入してください。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y-yagi</author>
  </authors>
  <commentList>
    <comment ref="M40" authorId="0" shapeId="0" xr:uid="{D82A050E-758C-4242-AD97-B422B18C0A09}">
      <text>
        <r>
          <rPr>
            <b/>
            <sz val="9"/>
            <color indexed="81"/>
            <rFont val="MS P ゴシック"/>
            <family val="3"/>
            <charset val="128"/>
          </rPr>
          <t>教育研究支援課:</t>
        </r>
        <r>
          <rPr>
            <sz val="9"/>
            <color indexed="81"/>
            <rFont val="MS P ゴシック"/>
            <family val="3"/>
            <charset val="128"/>
          </rPr>
          <t xml:space="preserve">
科研費以外の外部資金経費からの支出の場合は関数を削除し手入力してください。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y-yagi</author>
  </authors>
  <commentList>
    <comment ref="M41" authorId="0" shapeId="0" xr:uid="{B0349CB5-1A68-442A-A424-7914BA74B78B}">
      <text>
        <r>
          <rPr>
            <b/>
            <sz val="9"/>
            <color indexed="81"/>
            <rFont val="MS P ゴシック"/>
            <family val="3"/>
            <charset val="128"/>
          </rPr>
          <t>教育研究支援課:</t>
        </r>
        <r>
          <rPr>
            <sz val="9"/>
            <color indexed="81"/>
            <rFont val="MS P ゴシック"/>
            <family val="3"/>
            <charset val="128"/>
          </rPr>
          <t xml:space="preserve">
科研費以外の外部資金経費からの支出の場合は関数を削除し手入力してください。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y-yagi</author>
  </authors>
  <commentList>
    <comment ref="B50" authorId="0" shapeId="0" xr:uid="{F51D358F-13BD-4449-825B-3B728C29DF22}">
      <text>
        <r>
          <rPr>
            <b/>
            <sz val="9"/>
            <color indexed="81"/>
            <rFont val="MS P ゴシック"/>
            <family val="3"/>
            <charset val="128"/>
          </rPr>
          <t>教育研究支援課:</t>
        </r>
        <r>
          <rPr>
            <sz val="9"/>
            <color indexed="81"/>
            <rFont val="MS P ゴシック"/>
            <family val="3"/>
            <charset val="128"/>
          </rPr>
          <t xml:space="preserve">
数日ある業務でも１日ごとに記入してください。</t>
        </r>
      </text>
    </comment>
  </commentList>
</comments>
</file>

<file path=xl/sharedStrings.xml><?xml version="1.0" encoding="utf-8"?>
<sst xmlns="http://schemas.openxmlformats.org/spreadsheetml/2006/main" count="512" uniqueCount="305">
  <si>
    <t>旅　費　請　求　書</t>
  </si>
  <si>
    <t>人事課</t>
    <rPh sb="0" eb="3">
      <t>ジンジカ</t>
    </rPh>
    <phoneticPr fontId="1"/>
  </si>
  <si>
    <t>１．　出張者</t>
    <rPh sb="3" eb="6">
      <t>シュッチョウシャ</t>
    </rPh>
    <phoneticPr fontId="1"/>
  </si>
  <si>
    <t>所属</t>
    <rPh sb="0" eb="2">
      <t>ショゾク</t>
    </rPh>
    <phoneticPr fontId="1"/>
  </si>
  <si>
    <t>職　名</t>
    <rPh sb="0" eb="1">
      <t>ショク</t>
    </rPh>
    <rPh sb="2" eb="3">
      <t>ナ</t>
    </rPh>
    <phoneticPr fontId="1"/>
  </si>
  <si>
    <t>学科</t>
    <rPh sb="0" eb="2">
      <t>ガッカ</t>
    </rPh>
    <phoneticPr fontId="1"/>
  </si>
  <si>
    <t>名前</t>
  </si>
  <si>
    <t>印</t>
    <rPh sb="0" eb="1">
      <t>イン</t>
    </rPh>
    <phoneticPr fontId="1"/>
  </si>
  <si>
    <t>現代教養学部</t>
    <rPh sb="0" eb="6">
      <t>ゲンダイキョウヨウガクブ</t>
    </rPh>
    <phoneticPr fontId="1"/>
  </si>
  <si>
    <t>比較文化研究所</t>
    <rPh sb="0" eb="4">
      <t>ヒカクブンカ</t>
    </rPh>
    <rPh sb="4" eb="7">
      <t>ケンキュウショ</t>
    </rPh>
    <phoneticPr fontId="1"/>
  </si>
  <si>
    <t>女性学研究所</t>
    <rPh sb="0" eb="3">
      <t>ジョセイガク</t>
    </rPh>
    <rPh sb="3" eb="6">
      <t>ケンキュウショ</t>
    </rPh>
    <phoneticPr fontId="1"/>
  </si>
  <si>
    <t>情報処理センター</t>
    <rPh sb="0" eb="4">
      <t>ジョウホウショリ</t>
    </rPh>
    <phoneticPr fontId="1"/>
  </si>
  <si>
    <t>英語センター</t>
    <rPh sb="0" eb="2">
      <t>エイゴ</t>
    </rPh>
    <phoneticPr fontId="1"/>
  </si>
  <si>
    <t>その他</t>
    <rPh sb="2" eb="3">
      <t>タ</t>
    </rPh>
    <phoneticPr fontId="1"/>
  </si>
  <si>
    <t>人文学科</t>
    <rPh sb="0" eb="2">
      <t>ジンブン</t>
    </rPh>
    <rPh sb="2" eb="4">
      <t>ガッカ</t>
    </rPh>
    <phoneticPr fontId="1"/>
  </si>
  <si>
    <t>国際社会学科</t>
    <rPh sb="0" eb="6">
      <t>コクサイシャカイガッカ</t>
    </rPh>
    <phoneticPr fontId="1"/>
  </si>
  <si>
    <t>経済経営学科</t>
    <rPh sb="0" eb="2">
      <t>ケイザイ</t>
    </rPh>
    <rPh sb="2" eb="6">
      <t>ケイエイガッカ</t>
    </rPh>
    <phoneticPr fontId="1"/>
  </si>
  <si>
    <t>心理学科</t>
    <rPh sb="0" eb="4">
      <t>シンリガッカ</t>
    </rPh>
    <phoneticPr fontId="1"/>
  </si>
  <si>
    <t>社会コミュニケーション学科</t>
    <rPh sb="0" eb="2">
      <t>シャカイ</t>
    </rPh>
    <rPh sb="11" eb="13">
      <t>ガッカ</t>
    </rPh>
    <phoneticPr fontId="1"/>
  </si>
  <si>
    <t>情報数理科学科</t>
    <rPh sb="0" eb="2">
      <t>ジョウホウ</t>
    </rPh>
    <rPh sb="2" eb="4">
      <t>スウリ</t>
    </rPh>
    <rPh sb="4" eb="6">
      <t>カガク</t>
    </rPh>
    <rPh sb="6" eb="7">
      <t>カ</t>
    </rPh>
    <phoneticPr fontId="1"/>
  </si>
  <si>
    <t>その他</t>
    <phoneticPr fontId="1"/>
  </si>
  <si>
    <t>人間科学研究科</t>
    <rPh sb="0" eb="7">
      <t>ニンゲンカガクケンキュウカ</t>
    </rPh>
    <phoneticPr fontId="1"/>
  </si>
  <si>
    <t>理学研究科</t>
    <rPh sb="0" eb="5">
      <t>リガクケンキュウカ</t>
    </rPh>
    <phoneticPr fontId="1"/>
  </si>
  <si>
    <t>教育・学修支援センター</t>
    <rPh sb="0" eb="2">
      <t>キョウイク</t>
    </rPh>
    <rPh sb="3" eb="5">
      <t>ガクシュウ</t>
    </rPh>
    <rPh sb="5" eb="7">
      <t>シエン</t>
    </rPh>
    <phoneticPr fontId="1"/>
  </si>
  <si>
    <t>２．出張用務</t>
    <rPh sb="2" eb="4">
      <t>シュッチョウ</t>
    </rPh>
    <rPh sb="4" eb="6">
      <t>ヨウム</t>
    </rPh>
    <phoneticPr fontId="1"/>
  </si>
  <si>
    <t>大学・研究所等の名称</t>
    <rPh sb="0" eb="2">
      <t>ダイガク</t>
    </rPh>
    <rPh sb="3" eb="5">
      <t>ケンキュウ</t>
    </rPh>
    <rPh sb="5" eb="6">
      <t>ショ</t>
    </rPh>
    <rPh sb="6" eb="7">
      <t>トウ</t>
    </rPh>
    <rPh sb="8" eb="10">
      <t>メイショウ</t>
    </rPh>
    <phoneticPr fontId="1"/>
  </si>
  <si>
    <t>所在地（都市名）</t>
    <rPh sb="0" eb="3">
      <t>ショザイチ</t>
    </rPh>
    <rPh sb="4" eb="7">
      <t>トシメイ</t>
    </rPh>
    <phoneticPr fontId="1"/>
  </si>
  <si>
    <t>国名</t>
    <rPh sb="0" eb="2">
      <t>コクメイ</t>
    </rPh>
    <phoneticPr fontId="1"/>
  </si>
  <si>
    <t>３．出張先</t>
    <rPh sb="2" eb="4">
      <t>シュッチョウ</t>
    </rPh>
    <rPh sb="4" eb="5">
      <t>サキ</t>
    </rPh>
    <phoneticPr fontId="1"/>
  </si>
  <si>
    <t>４．出張期間</t>
    <rPh sb="2" eb="4">
      <t>シュッチョウ</t>
    </rPh>
    <rPh sb="4" eb="6">
      <t>キカン</t>
    </rPh>
    <phoneticPr fontId="1"/>
  </si>
  <si>
    <t>科研費</t>
    <rPh sb="0" eb="3">
      <t>カケンヒ</t>
    </rPh>
    <phoneticPr fontId="1"/>
  </si>
  <si>
    <t>基盤研究（A）</t>
    <rPh sb="0" eb="4">
      <t>キバンケンキュウ</t>
    </rPh>
    <phoneticPr fontId="1"/>
  </si>
  <si>
    <t>基盤研究（B)</t>
    <rPh sb="0" eb="4">
      <t>キバンケンキュウ</t>
    </rPh>
    <phoneticPr fontId="1"/>
  </si>
  <si>
    <t>基盤研究（C)</t>
    <rPh sb="0" eb="4">
      <t>キバンケンキュウ</t>
    </rPh>
    <phoneticPr fontId="1"/>
  </si>
  <si>
    <t>若手研究</t>
    <rPh sb="0" eb="2">
      <t>ワカテ</t>
    </rPh>
    <rPh sb="2" eb="4">
      <t>ケンキュウ</t>
    </rPh>
    <phoneticPr fontId="1"/>
  </si>
  <si>
    <t>挑戦的研究（萌芽）</t>
    <rPh sb="0" eb="2">
      <t>チョウセン</t>
    </rPh>
    <rPh sb="2" eb="3">
      <t>テキ</t>
    </rPh>
    <rPh sb="3" eb="5">
      <t>ケンキュウ</t>
    </rPh>
    <rPh sb="6" eb="8">
      <t>ホウガ</t>
    </rPh>
    <phoneticPr fontId="1"/>
  </si>
  <si>
    <t>挑戦的研究（開拓）</t>
    <rPh sb="0" eb="3">
      <t>チョウセンテキ</t>
    </rPh>
    <rPh sb="3" eb="5">
      <t>ケンキュウ</t>
    </rPh>
    <rPh sb="6" eb="8">
      <t>カイタク</t>
    </rPh>
    <phoneticPr fontId="1"/>
  </si>
  <si>
    <t>学術変革領域（A)</t>
    <rPh sb="0" eb="2">
      <t>ガクジュツ</t>
    </rPh>
    <rPh sb="2" eb="4">
      <t>ヘンカク</t>
    </rPh>
    <rPh sb="4" eb="6">
      <t>リョウイキ</t>
    </rPh>
    <phoneticPr fontId="1"/>
  </si>
  <si>
    <t>課題番号</t>
    <rPh sb="0" eb="4">
      <t>カダイバンゴウ</t>
    </rPh>
    <phoneticPr fontId="1"/>
  </si>
  <si>
    <t>所属：</t>
    <rPh sb="0" eb="2">
      <t>ショゾク</t>
    </rPh>
    <phoneticPr fontId="1"/>
  </si>
  <si>
    <t>1. 出張者</t>
    <rPh sb="3" eb="6">
      <t>シュッチョウシャ</t>
    </rPh>
    <phoneticPr fontId="1"/>
  </si>
  <si>
    <t>職名：</t>
    <rPh sb="0" eb="2">
      <t>ショクメイ</t>
    </rPh>
    <phoneticPr fontId="1"/>
  </si>
  <si>
    <t>氏名：</t>
    <rPh sb="0" eb="2">
      <t>シメイ</t>
    </rPh>
    <phoneticPr fontId="1"/>
  </si>
  <si>
    <t>印</t>
    <rPh sb="0" eb="1">
      <t>イン</t>
    </rPh>
    <phoneticPr fontId="1"/>
  </si>
  <si>
    <t>出張者区分：</t>
    <rPh sb="0" eb="3">
      <t>シュッチョウシャ</t>
    </rPh>
    <rPh sb="3" eb="5">
      <t>クブン</t>
    </rPh>
    <phoneticPr fontId="1"/>
  </si>
  <si>
    <t>分担者</t>
    <rPh sb="0" eb="3">
      <t>ブンタンシャ</t>
    </rPh>
    <phoneticPr fontId="1"/>
  </si>
  <si>
    <t>協力者</t>
    <rPh sb="0" eb="3">
      <t>キョウリョクシャ</t>
    </rPh>
    <phoneticPr fontId="1"/>
  </si>
  <si>
    <t>～</t>
    <phoneticPr fontId="1"/>
  </si>
  <si>
    <t>その他</t>
    <rPh sb="2" eb="3">
      <t>タ</t>
    </rPh>
    <phoneticPr fontId="1"/>
  </si>
  <si>
    <t>運賃</t>
    <rPh sb="0" eb="2">
      <t>ウンチン</t>
    </rPh>
    <phoneticPr fontId="1"/>
  </si>
  <si>
    <t>月　日</t>
    <rPh sb="0" eb="1">
      <t>ツキ</t>
    </rPh>
    <rPh sb="2" eb="3">
      <t>ニチ</t>
    </rPh>
    <phoneticPr fontId="1"/>
  </si>
  <si>
    <t>宿泊料</t>
    <rPh sb="0" eb="3">
      <t>シュクハクリョウ</t>
    </rPh>
    <phoneticPr fontId="1"/>
  </si>
  <si>
    <t>外国（A地域・B地域）</t>
    <rPh sb="0" eb="2">
      <t>ガイコク</t>
    </rPh>
    <rPh sb="4" eb="6">
      <t>チイキ</t>
    </rPh>
    <rPh sb="8" eb="10">
      <t>チイキ</t>
    </rPh>
    <phoneticPr fontId="1"/>
  </si>
  <si>
    <t>外国（A地域・B地域）※上限付き実費精算</t>
    <rPh sb="0" eb="2">
      <t>ガイコク</t>
    </rPh>
    <rPh sb="4" eb="6">
      <t>チイキ</t>
    </rPh>
    <rPh sb="8" eb="10">
      <t>チイキ</t>
    </rPh>
    <rPh sb="12" eb="15">
      <t>ジョウゲンツ</t>
    </rPh>
    <rPh sb="16" eb="18">
      <t>ジッピ</t>
    </rPh>
    <rPh sb="18" eb="20">
      <t>セイサン</t>
    </rPh>
    <phoneticPr fontId="1"/>
  </si>
  <si>
    <t>円</t>
    <rPh sb="0" eb="1">
      <t>エン</t>
    </rPh>
    <phoneticPr fontId="1"/>
  </si>
  <si>
    <t>日</t>
    <rPh sb="0" eb="1">
      <t>ニチ</t>
    </rPh>
    <phoneticPr fontId="1"/>
  </si>
  <si>
    <t>(夜数)</t>
    <rPh sb="1" eb="2">
      <t>ヨル</t>
    </rPh>
    <rPh sb="2" eb="3">
      <t>スウ</t>
    </rPh>
    <phoneticPr fontId="1"/>
  </si>
  <si>
    <t>日当</t>
    <rPh sb="0" eb="2">
      <t>ニットウ</t>
    </rPh>
    <phoneticPr fontId="1"/>
  </si>
  <si>
    <t>氏名</t>
    <rPh sb="0" eb="2">
      <t>シメイ</t>
    </rPh>
    <phoneticPr fontId="1"/>
  </si>
  <si>
    <t>海外出張日程表（予定）</t>
    <rPh sb="0" eb="4">
      <t>カイガイシュッチョウ</t>
    </rPh>
    <rPh sb="4" eb="7">
      <t>ニッテイヒョウ</t>
    </rPh>
    <rPh sb="8" eb="10">
      <t>ヨテイ</t>
    </rPh>
    <phoneticPr fontId="1"/>
  </si>
  <si>
    <t>教授</t>
    <rPh sb="0" eb="2">
      <t>キョウジュ</t>
    </rPh>
    <phoneticPr fontId="1"/>
  </si>
  <si>
    <t>准教授</t>
    <rPh sb="0" eb="3">
      <t>ジュンキョウジュ</t>
    </rPh>
    <phoneticPr fontId="1"/>
  </si>
  <si>
    <t>専任講師</t>
    <rPh sb="0" eb="4">
      <t>センニンコウシ</t>
    </rPh>
    <phoneticPr fontId="1"/>
  </si>
  <si>
    <t>その他</t>
  </si>
  <si>
    <t>研究員</t>
    <rPh sb="0" eb="3">
      <t>ケンキュウイン</t>
    </rPh>
    <phoneticPr fontId="1"/>
  </si>
  <si>
    <t>特任教授</t>
    <rPh sb="0" eb="2">
      <t>トクニン</t>
    </rPh>
    <rPh sb="2" eb="4">
      <t>キョウジュ</t>
    </rPh>
    <phoneticPr fontId="1"/>
  </si>
  <si>
    <t>特任准教授</t>
    <rPh sb="0" eb="5">
      <t>トクニンジュンキョウジュ</t>
    </rPh>
    <phoneticPr fontId="1"/>
  </si>
  <si>
    <t>特任講師</t>
    <rPh sb="0" eb="2">
      <t>トクニン</t>
    </rPh>
    <rPh sb="2" eb="4">
      <t>コウシ</t>
    </rPh>
    <phoneticPr fontId="1"/>
  </si>
  <si>
    <t>年月日</t>
    <rPh sb="0" eb="3">
      <t>ネンガッピ</t>
    </rPh>
    <phoneticPr fontId="1"/>
  </si>
  <si>
    <t>発着地名</t>
    <rPh sb="0" eb="4">
      <t>ハッチャクチメイ</t>
    </rPh>
    <phoneticPr fontId="1"/>
  </si>
  <si>
    <t>国名等</t>
    <rPh sb="0" eb="3">
      <t>コクメイトウ</t>
    </rPh>
    <phoneticPr fontId="1"/>
  </si>
  <si>
    <t>滞在日数</t>
    <rPh sb="0" eb="2">
      <t>タイザイ</t>
    </rPh>
    <rPh sb="2" eb="4">
      <t>ニッスウ</t>
    </rPh>
    <phoneticPr fontId="1"/>
  </si>
  <si>
    <t>用務
（開催場所、訪問先、面談予定者を明らかにして詳細に記載）</t>
    <rPh sb="0" eb="2">
      <t>ヨウム</t>
    </rPh>
    <rPh sb="4" eb="8">
      <t>カイサイバショ</t>
    </rPh>
    <rPh sb="9" eb="12">
      <t>ホウモンサキ</t>
    </rPh>
    <rPh sb="13" eb="15">
      <t>メンダン</t>
    </rPh>
    <rPh sb="15" eb="18">
      <t>ヨテイシャ</t>
    </rPh>
    <rPh sb="19" eb="20">
      <t>アキ</t>
    </rPh>
    <rPh sb="25" eb="27">
      <t>ショウサイ</t>
    </rPh>
    <rPh sb="28" eb="30">
      <t>キサイ</t>
    </rPh>
    <phoneticPr fontId="1"/>
  </si>
  <si>
    <t>海外出張日程表（報告）</t>
    <rPh sb="0" eb="4">
      <t>カイガイシュッチョウ</t>
    </rPh>
    <rPh sb="4" eb="7">
      <t>ニッテイヒョウ</t>
    </rPh>
    <rPh sb="8" eb="10">
      <t>ホウコク</t>
    </rPh>
    <phoneticPr fontId="1"/>
  </si>
  <si>
    <r>
      <rPr>
        <sz val="16"/>
        <color theme="1"/>
        <rFont val="ＭＳ Ｐ明朝"/>
        <family val="1"/>
        <charset val="128"/>
      </rPr>
      <t>帰　国　届</t>
    </r>
    <r>
      <rPr>
        <sz val="11"/>
        <color theme="1"/>
        <rFont val="ＭＳ Ｐ明朝"/>
        <family val="1"/>
        <charset val="128"/>
      </rPr>
      <t>　　</t>
    </r>
    <rPh sb="0" eb="1">
      <t>キ</t>
    </rPh>
    <rPh sb="2" eb="3">
      <t>クニ</t>
    </rPh>
    <rPh sb="4" eb="5">
      <t>トドケ</t>
    </rPh>
    <phoneticPr fontId="1"/>
  </si>
  <si>
    <t>５．備考</t>
    <rPh sb="2" eb="4">
      <t>ビコウ</t>
    </rPh>
    <phoneticPr fontId="1"/>
  </si>
  <si>
    <t>下記の通り出張し、帰国しましたので、お届けいたします。</t>
    <rPh sb="0" eb="2">
      <t>カキ</t>
    </rPh>
    <rPh sb="3" eb="4">
      <t>トオ</t>
    </rPh>
    <rPh sb="5" eb="7">
      <t>シュッチョウ</t>
    </rPh>
    <rPh sb="9" eb="11">
      <t>キコク</t>
    </rPh>
    <rPh sb="19" eb="20">
      <t>トド</t>
    </rPh>
    <phoneticPr fontId="1"/>
  </si>
  <si>
    <t>研究種別</t>
    <rPh sb="0" eb="2">
      <t>ケンキュウ</t>
    </rPh>
    <rPh sb="2" eb="4">
      <t>シュベツ</t>
    </rPh>
    <phoneticPr fontId="1"/>
  </si>
  <si>
    <t>職位</t>
    <rPh sb="0" eb="2">
      <t>ショクイ</t>
    </rPh>
    <phoneticPr fontId="1"/>
  </si>
  <si>
    <t>出張日</t>
    <rPh sb="0" eb="3">
      <t>シュッチョウビ</t>
    </rPh>
    <phoneticPr fontId="1"/>
  </si>
  <si>
    <t>帰着日</t>
    <rPh sb="0" eb="2">
      <t>キチャク</t>
    </rPh>
    <rPh sb="2" eb="3">
      <t>ビ</t>
    </rPh>
    <phoneticPr fontId="1"/>
  </si>
  <si>
    <t>支度量</t>
    <rPh sb="0" eb="3">
      <t>シタクリョウ</t>
    </rPh>
    <phoneticPr fontId="1"/>
  </si>
  <si>
    <t>雑費</t>
    <rPh sb="0" eb="2">
      <t>ザッピ</t>
    </rPh>
    <phoneticPr fontId="1"/>
  </si>
  <si>
    <t>日</t>
    <phoneticPr fontId="1"/>
  </si>
  <si>
    <t>円</t>
    <phoneticPr fontId="1"/>
  </si>
  <si>
    <t>規定額：国内宿泊費　教授13,000円 /　准教授・講師：12,000円/　研究員・大学院生：11,000円</t>
    <rPh sb="0" eb="3">
      <t>キテイガク</t>
    </rPh>
    <rPh sb="4" eb="6">
      <t>コクナイ</t>
    </rPh>
    <rPh sb="6" eb="9">
      <t>シュクハクヒ</t>
    </rPh>
    <rPh sb="10" eb="12">
      <t>キョウジュ</t>
    </rPh>
    <rPh sb="18" eb="19">
      <t>エン</t>
    </rPh>
    <rPh sb="22" eb="25">
      <t>ジュンキョウジュ</t>
    </rPh>
    <rPh sb="26" eb="28">
      <t>コウシ</t>
    </rPh>
    <rPh sb="35" eb="36">
      <t>エン</t>
    </rPh>
    <rPh sb="38" eb="41">
      <t>ケンキュウイン</t>
    </rPh>
    <rPh sb="42" eb="46">
      <t>ダイガクインセイ</t>
    </rPh>
    <rPh sb="53" eb="54">
      <t>エン</t>
    </rPh>
    <phoneticPr fontId="1"/>
  </si>
  <si>
    <t>交通費経路</t>
    <rPh sb="0" eb="3">
      <t>コウツウヒ</t>
    </rPh>
    <rPh sb="3" eb="5">
      <t>ケイロ</t>
    </rPh>
    <phoneticPr fontId="1"/>
  </si>
  <si>
    <t>口座番号</t>
    <rPh sb="0" eb="4">
      <t>コウザバンゴウ</t>
    </rPh>
    <phoneticPr fontId="1"/>
  </si>
  <si>
    <t>名　義　人</t>
    <rPh sb="0" eb="1">
      <t>ナ</t>
    </rPh>
    <rPh sb="2" eb="3">
      <t>タダシ</t>
    </rPh>
    <rPh sb="4" eb="5">
      <t>ヒト</t>
    </rPh>
    <phoneticPr fontId="1"/>
  </si>
  <si>
    <t>振　込　先</t>
    <rPh sb="0" eb="1">
      <t>シン</t>
    </rPh>
    <rPh sb="2" eb="3">
      <t>コ</t>
    </rPh>
    <rPh sb="4" eb="5">
      <t>サキ</t>
    </rPh>
    <phoneticPr fontId="1"/>
  </si>
  <si>
    <t>銀行名</t>
    <rPh sb="0" eb="2">
      <t>ギンコウ</t>
    </rPh>
    <rPh sb="2" eb="3">
      <t>メイ</t>
    </rPh>
    <phoneticPr fontId="1"/>
  </si>
  <si>
    <t>支店名</t>
    <rPh sb="0" eb="3">
      <t>シテンメイ</t>
    </rPh>
    <phoneticPr fontId="1"/>
  </si>
  <si>
    <t>ﾌﾘｶﾞﾅ</t>
    <phoneticPr fontId="1"/>
  </si>
  <si>
    <t>口座番号</t>
    <rPh sb="0" eb="2">
      <t>コウザ</t>
    </rPh>
    <rPh sb="2" eb="4">
      <t>バンゴウ</t>
    </rPh>
    <phoneticPr fontId="1"/>
  </si>
  <si>
    <t>預金種目</t>
    <rPh sb="0" eb="4">
      <t>ヨキンシュモク</t>
    </rPh>
    <phoneticPr fontId="1"/>
  </si>
  <si>
    <t>旅費合計</t>
    <rPh sb="0" eb="2">
      <t>リョヒ</t>
    </rPh>
    <rPh sb="2" eb="4">
      <t>ゴウケイ</t>
    </rPh>
    <phoneticPr fontId="1"/>
  </si>
  <si>
    <t>宿泊料等</t>
    <rPh sb="0" eb="3">
      <t>シュクハクリョウ</t>
    </rPh>
    <rPh sb="3" eb="4">
      <t>トウ</t>
    </rPh>
    <phoneticPr fontId="1"/>
  </si>
  <si>
    <t>＋</t>
    <phoneticPr fontId="1"/>
  </si>
  <si>
    <t>＝</t>
    <phoneticPr fontId="1"/>
  </si>
  <si>
    <t>×</t>
    <phoneticPr fontId="1"/>
  </si>
  <si>
    <t>支払い先
内訳</t>
    <rPh sb="0" eb="2">
      <t>シハラ</t>
    </rPh>
    <rPh sb="3" eb="4">
      <t>サキ</t>
    </rPh>
    <rPh sb="5" eb="7">
      <t>ウチワケ</t>
    </rPh>
    <phoneticPr fontId="1"/>
  </si>
  <si>
    <t>業者</t>
    <rPh sb="0" eb="2">
      <t>ギョウシャ</t>
    </rPh>
    <phoneticPr fontId="1"/>
  </si>
  <si>
    <t>出張者</t>
    <rPh sb="0" eb="3">
      <t>シュッチョウシャ</t>
    </rPh>
    <phoneticPr fontId="1"/>
  </si>
  <si>
    <t>普通　・　当座</t>
    <phoneticPr fontId="1"/>
  </si>
  <si>
    <t>出張願・
日程表</t>
    <rPh sb="0" eb="2">
      <t>シュッチョウ</t>
    </rPh>
    <rPh sb="2" eb="3">
      <t>ネガ</t>
    </rPh>
    <rPh sb="5" eb="8">
      <t>ニッテイヒョウ</t>
    </rPh>
    <phoneticPr fontId="1"/>
  </si>
  <si>
    <t>旅費請求書</t>
    <rPh sb="0" eb="5">
      <t>リョヒセイキュウショ</t>
    </rPh>
    <phoneticPr fontId="1"/>
  </si>
  <si>
    <t>航空券代</t>
    <rPh sb="0" eb="4">
      <t>コウクウケンダイ</t>
    </rPh>
    <phoneticPr fontId="1"/>
  </si>
  <si>
    <t>航空券
（e-チケット）</t>
    <rPh sb="0" eb="3">
      <t>コウクウケン</t>
    </rPh>
    <phoneticPr fontId="1"/>
  </si>
  <si>
    <t>搭乗券</t>
    <rPh sb="0" eb="3">
      <t>トウジョウケン</t>
    </rPh>
    <phoneticPr fontId="1"/>
  </si>
  <si>
    <t>宿泊費</t>
    <rPh sb="0" eb="3">
      <t>シュクハクヒ</t>
    </rPh>
    <phoneticPr fontId="1"/>
  </si>
  <si>
    <t>帰国届・
日程表</t>
    <rPh sb="0" eb="3">
      <t>キコクトドケ</t>
    </rPh>
    <rPh sb="5" eb="8">
      <t>ニッテイヒョウ</t>
    </rPh>
    <phoneticPr fontId="1"/>
  </si>
  <si>
    <t>見・納・請</t>
    <rPh sb="0" eb="1">
      <t>ミ</t>
    </rPh>
    <rPh sb="2" eb="3">
      <t>オサメ</t>
    </rPh>
    <rPh sb="4" eb="5">
      <t>ショウ</t>
    </rPh>
    <phoneticPr fontId="1"/>
  </si>
  <si>
    <t>領収書</t>
    <rPh sb="0" eb="3">
      <t>リョウシュウショ</t>
    </rPh>
    <phoneticPr fontId="1"/>
  </si>
  <si>
    <t>カード利用明細</t>
    <rPh sb="3" eb="5">
      <t>リヨウ</t>
    </rPh>
    <rPh sb="5" eb="7">
      <t>メイサイ</t>
    </rPh>
    <phoneticPr fontId="1"/>
  </si>
  <si>
    <r>
      <t xml:space="preserve">領収書
</t>
    </r>
    <r>
      <rPr>
        <sz val="8"/>
        <color theme="1"/>
        <rFont val="ＭＳ Ｐゴシック"/>
        <family val="3"/>
        <charset val="128"/>
      </rPr>
      <t>宿泊証明書</t>
    </r>
    <rPh sb="0" eb="3">
      <t>リョウシュウショ</t>
    </rPh>
    <rPh sb="5" eb="10">
      <t>シュクハクショウメイショ</t>
    </rPh>
    <phoneticPr fontId="1"/>
  </si>
  <si>
    <t>パスポート写</t>
    <rPh sb="5" eb="6">
      <t>ウツ</t>
    </rPh>
    <phoneticPr fontId="1"/>
  </si>
  <si>
    <t>写真</t>
    <rPh sb="0" eb="2">
      <t>シャシン</t>
    </rPh>
    <phoneticPr fontId="1"/>
  </si>
  <si>
    <t>日本出入国日</t>
    <rPh sb="0" eb="2">
      <t>ニホン</t>
    </rPh>
    <rPh sb="2" eb="4">
      <t>シュツニュウ</t>
    </rPh>
    <rPh sb="4" eb="5">
      <t>コク</t>
    </rPh>
    <rPh sb="5" eb="6">
      <t>ヒ</t>
    </rPh>
    <phoneticPr fontId="1"/>
  </si>
  <si>
    <t>現地出入国日</t>
    <rPh sb="0" eb="2">
      <t>ゲンチ</t>
    </rPh>
    <rPh sb="2" eb="4">
      <t>シュツニュウ</t>
    </rPh>
    <rPh sb="4" eb="5">
      <t>コク</t>
    </rPh>
    <rPh sb="5" eb="6">
      <t>ヒ</t>
    </rPh>
    <phoneticPr fontId="1"/>
  </si>
  <si>
    <t>添付書類：海外出張日程表（報告）</t>
    <rPh sb="0" eb="2">
      <t>テンプ</t>
    </rPh>
    <rPh sb="2" eb="4">
      <t>ショルイ</t>
    </rPh>
    <rPh sb="5" eb="9">
      <t>カイガイシュッチョウ</t>
    </rPh>
    <rPh sb="9" eb="12">
      <t>ニッテイヒョウ</t>
    </rPh>
    <rPh sb="13" eb="15">
      <t>ホウコク</t>
    </rPh>
    <phoneticPr fontId="1"/>
  </si>
  <si>
    <t>用務の確認
書類</t>
    <rPh sb="0" eb="2">
      <t>ヨウム</t>
    </rPh>
    <rPh sb="3" eb="5">
      <t>カクニン</t>
    </rPh>
    <rPh sb="6" eb="8">
      <t>ショルイ</t>
    </rPh>
    <phoneticPr fontId="1"/>
  </si>
  <si>
    <t>支給方法</t>
    <rPh sb="0" eb="4">
      <t>シキュウホウホウ</t>
    </rPh>
    <phoneticPr fontId="1"/>
  </si>
  <si>
    <t>宿泊費
業者支払い</t>
    <rPh sb="0" eb="3">
      <t>シュクハクヒ</t>
    </rPh>
    <rPh sb="4" eb="6">
      <t>ギョウシャ</t>
    </rPh>
    <rPh sb="6" eb="8">
      <t>シハラ</t>
    </rPh>
    <phoneticPr fontId="1"/>
  </si>
  <si>
    <t>航空券
業者払い</t>
    <rPh sb="0" eb="3">
      <t>コウクウケン</t>
    </rPh>
    <rPh sb="4" eb="6">
      <t>ギョウシャ</t>
    </rPh>
    <rPh sb="6" eb="7">
      <t>バラ</t>
    </rPh>
    <phoneticPr fontId="1"/>
  </si>
  <si>
    <t>教員立替</t>
    <rPh sb="0" eb="2">
      <t>キョウイン</t>
    </rPh>
    <rPh sb="2" eb="4">
      <t>タテカエ</t>
    </rPh>
    <phoneticPr fontId="1"/>
  </si>
  <si>
    <t>特例申請</t>
    <rPh sb="0" eb="2">
      <t>トクレイ</t>
    </rPh>
    <rPh sb="2" eb="4">
      <t>シンセイ</t>
    </rPh>
    <phoneticPr fontId="1"/>
  </si>
  <si>
    <t>Wifi</t>
    <phoneticPr fontId="1"/>
  </si>
  <si>
    <t>To:Tokyo Woman's Christian University</t>
    <phoneticPr fontId="1"/>
  </si>
  <si>
    <t>Signature</t>
    <phoneticPr fontId="1"/>
  </si>
  <si>
    <t>I here by certify that</t>
    <phoneticPr fontId="1"/>
  </si>
  <si>
    <t>(full name)</t>
    <phoneticPr fontId="1"/>
  </si>
  <si>
    <t xml:space="preserve"> stayed in </t>
    <phoneticPr fontId="1"/>
  </si>
  <si>
    <t>our accomodation  from</t>
    <phoneticPr fontId="1"/>
  </si>
  <si>
    <t>to</t>
    <phoneticPr fontId="1"/>
  </si>
  <si>
    <t>(departure).</t>
    <phoneticPr fontId="1"/>
  </si>
  <si>
    <t>(arrival,day/month/year)</t>
    <phoneticPr fontId="1"/>
  </si>
  <si>
    <t>Certificate of Stay</t>
    <phoneticPr fontId="1"/>
  </si>
  <si>
    <t>Manager</t>
    <phoneticPr fontId="1"/>
  </si>
  <si>
    <t>Hotel name:</t>
    <phoneticPr fontId="1"/>
  </si>
  <si>
    <t>Address:</t>
    <phoneticPr fontId="1"/>
  </si>
  <si>
    <r>
      <t xml:space="preserve">特例申請
</t>
    </r>
    <r>
      <rPr>
        <sz val="6"/>
        <color theme="1"/>
        <rFont val="ＭＳ Ｐゴシック"/>
        <family val="3"/>
        <charset val="128"/>
      </rPr>
      <t>（科研費のみ）</t>
    </r>
    <rPh sb="0" eb="2">
      <t>トクレイ</t>
    </rPh>
    <rPh sb="2" eb="4">
      <t>シンセイ</t>
    </rPh>
    <rPh sb="6" eb="9">
      <t>カケンヒ</t>
    </rPh>
    <phoneticPr fontId="1"/>
  </si>
  <si>
    <t>海外旅費</t>
    <rPh sb="0" eb="2">
      <t>カイガイ</t>
    </rPh>
    <rPh sb="2" eb="4">
      <t>リョヒ</t>
    </rPh>
    <phoneticPr fontId="1"/>
  </si>
  <si>
    <t>国内旅費</t>
    <rPh sb="0" eb="2">
      <t>コクナイ</t>
    </rPh>
    <rPh sb="2" eb="4">
      <t>リョヒ</t>
    </rPh>
    <phoneticPr fontId="1"/>
  </si>
  <si>
    <t>出張者立替</t>
    <rPh sb="0" eb="3">
      <t>シュッチョウシャ</t>
    </rPh>
    <rPh sb="3" eb="5">
      <t>タテカエ</t>
    </rPh>
    <phoneticPr fontId="1"/>
  </si>
  <si>
    <t>教育研究支援課</t>
    <rPh sb="0" eb="2">
      <t>キョウイク</t>
    </rPh>
    <rPh sb="2" eb="7">
      <t>ケンキュウシエンカ</t>
    </rPh>
    <phoneticPr fontId="1"/>
  </si>
  <si>
    <t>レンタカー
レンタサイクル</t>
    <phoneticPr fontId="1"/>
  </si>
  <si>
    <t>国内</t>
    <rPh sb="0" eb="2">
      <t>コクナイ</t>
    </rPh>
    <phoneticPr fontId="1"/>
  </si>
  <si>
    <t>東京女子大学・現代教養学部</t>
    <rPh sb="0" eb="6">
      <t>トウキョウジョシダイガク</t>
    </rPh>
    <rPh sb="7" eb="13">
      <t>ゲンダイキョウヨウガクブ</t>
    </rPh>
    <phoneticPr fontId="1"/>
  </si>
  <si>
    <t>殿</t>
    <rPh sb="0" eb="1">
      <t>トノ</t>
    </rPh>
    <phoneticPr fontId="1"/>
  </si>
  <si>
    <t>2. 出張依頼者</t>
    <rPh sb="3" eb="5">
      <t>シュッチョウ</t>
    </rPh>
    <rPh sb="5" eb="8">
      <t>イライシャ</t>
    </rPh>
    <phoneticPr fontId="1"/>
  </si>
  <si>
    <t>4. 出張先</t>
    <rPh sb="3" eb="6">
      <t>シュッチョウサキ</t>
    </rPh>
    <phoneticPr fontId="1"/>
  </si>
  <si>
    <t>5. 出張期間</t>
    <rPh sb="3" eb="5">
      <t>シュッチョウ</t>
    </rPh>
    <rPh sb="5" eb="7">
      <t>キカン</t>
    </rPh>
    <phoneticPr fontId="1"/>
  </si>
  <si>
    <t>所属機関</t>
    <rPh sb="0" eb="1">
      <t>ショ</t>
    </rPh>
    <rPh sb="1" eb="2">
      <t>ゾク</t>
    </rPh>
    <rPh sb="2" eb="4">
      <t>キカン</t>
    </rPh>
    <phoneticPr fontId="1"/>
  </si>
  <si>
    <t>目的
及び
概要</t>
    <phoneticPr fontId="1"/>
  </si>
  <si>
    <t>研究種目</t>
    <rPh sb="0" eb="2">
      <t>ケンキュウ</t>
    </rPh>
    <rPh sb="2" eb="4">
      <t>シュモク</t>
    </rPh>
    <phoneticPr fontId="1"/>
  </si>
  <si>
    <t>出　張　依　頼　書　　</t>
    <rPh sb="0" eb="1">
      <t>デ</t>
    </rPh>
    <rPh sb="2" eb="3">
      <t>ハリ</t>
    </rPh>
    <rPh sb="4" eb="5">
      <t>イ</t>
    </rPh>
    <rPh sb="6" eb="7">
      <t>ライ</t>
    </rPh>
    <rPh sb="8" eb="9">
      <t>ショ</t>
    </rPh>
    <phoneticPr fontId="1"/>
  </si>
  <si>
    <t>殿</t>
    <rPh sb="0" eb="1">
      <t>ドノ</t>
    </rPh>
    <phoneticPr fontId="1"/>
  </si>
  <si>
    <t>東京女子大学現代教養学部</t>
    <rPh sb="0" eb="6">
      <t>トウキョウジョシダイガク</t>
    </rPh>
    <rPh sb="6" eb="12">
      <t>ゲンダイキョウヨウガクブ</t>
    </rPh>
    <phoneticPr fontId="1"/>
  </si>
  <si>
    <t>科学研究費助成事業による研究の遂行上必要なため、下記の通り出張をご承諾いただきますよう</t>
    <rPh sb="0" eb="9">
      <t>カガクケンキュウヒジョセイジギョウ</t>
    </rPh>
    <rPh sb="12" eb="14">
      <t>ケンキュウ</t>
    </rPh>
    <rPh sb="15" eb="20">
      <t>スイコウジョウヒツヨウ</t>
    </rPh>
    <rPh sb="24" eb="26">
      <t>カキ</t>
    </rPh>
    <rPh sb="27" eb="28">
      <t>トオ</t>
    </rPh>
    <rPh sb="29" eb="31">
      <t>シュッチョウ</t>
    </rPh>
    <rPh sb="33" eb="35">
      <t>ショウダク</t>
    </rPh>
    <phoneticPr fontId="1"/>
  </si>
  <si>
    <t>記</t>
    <rPh sb="0" eb="1">
      <t>キ</t>
    </rPh>
    <phoneticPr fontId="1"/>
  </si>
  <si>
    <t>東京女子大学の規定により支給</t>
    <rPh sb="0" eb="6">
      <t>トウキョウジョシダイガク</t>
    </rPh>
    <rPh sb="7" eb="9">
      <t>キテイ</t>
    </rPh>
    <rPh sb="12" eb="14">
      <t>シキュウ</t>
    </rPh>
    <phoneticPr fontId="1"/>
  </si>
  <si>
    <t>・</t>
    <phoneticPr fontId="1"/>
  </si>
  <si>
    <t>（作成上の注意）</t>
    <rPh sb="1" eb="4">
      <t>サクセイジョウ</t>
    </rPh>
    <rPh sb="5" eb="7">
      <t>チュウイ</t>
    </rPh>
    <phoneticPr fontId="1"/>
  </si>
  <si>
    <t>この依頼書は、所属研究機関の長宛に出張依頼書を提出する必要のある場合に用いるものです。</t>
    <phoneticPr fontId="1"/>
  </si>
  <si>
    <t>大学院生、研究機関に所属しない者に出張を依頼する際には、様式⑥-2を使用して下さい。</t>
    <phoneticPr fontId="1"/>
  </si>
  <si>
    <t>出張に要する実費を謝金で支出する場合には、この依頼書は必要ありません</t>
    <phoneticPr fontId="1"/>
  </si>
  <si>
    <t>依頼者は研究代表者として下さい。</t>
    <phoneticPr fontId="1"/>
  </si>
  <si>
    <t>コピーを教育研究支援課に提出して下さい。</t>
    <phoneticPr fontId="1"/>
  </si>
  <si>
    <t>１．用務</t>
    <rPh sb="2" eb="4">
      <t>ヨウム</t>
    </rPh>
    <phoneticPr fontId="1"/>
  </si>
  <si>
    <t>２．用務地</t>
    <rPh sb="2" eb="5">
      <t>ヨウムチ</t>
    </rPh>
    <phoneticPr fontId="1"/>
  </si>
  <si>
    <t>なお、ご承諾の際は、「公的研究費等から受給する旅費・謝金について（事務連絡）」の内容をよく</t>
    <rPh sb="4" eb="6">
      <t>ショウダク</t>
    </rPh>
    <rPh sb="7" eb="8">
      <t>サイ</t>
    </rPh>
    <rPh sb="11" eb="13">
      <t>コウテキ</t>
    </rPh>
    <rPh sb="13" eb="17">
      <t>ケンキュウヒトウ</t>
    </rPh>
    <rPh sb="19" eb="21">
      <t>ジュキュウ</t>
    </rPh>
    <rPh sb="23" eb="25">
      <t>リョヒ</t>
    </rPh>
    <rPh sb="26" eb="28">
      <t>シャキン</t>
    </rPh>
    <rPh sb="33" eb="37">
      <t>ジムレンラク</t>
    </rPh>
    <rPh sb="40" eb="42">
      <t>ナイヨウ</t>
    </rPh>
    <phoneticPr fontId="1"/>
  </si>
  <si>
    <t>ご確認いただきますようお願いいたします。</t>
    <phoneticPr fontId="1"/>
  </si>
  <si>
    <t>お願いいたします。</t>
    <phoneticPr fontId="1"/>
  </si>
  <si>
    <t>出　張　承　諾　書　　</t>
    <rPh sb="0" eb="1">
      <t>デ</t>
    </rPh>
    <rPh sb="2" eb="3">
      <t>ハリ</t>
    </rPh>
    <rPh sb="4" eb="5">
      <t>ショウ</t>
    </rPh>
    <rPh sb="6" eb="7">
      <t>ダク</t>
    </rPh>
    <rPh sb="8" eb="9">
      <t>ショ</t>
    </rPh>
    <phoneticPr fontId="1"/>
  </si>
  <si>
    <t>日付：</t>
    <rPh sb="0" eb="2">
      <t>ヒヅケ</t>
    </rPh>
    <phoneticPr fontId="1"/>
  </si>
  <si>
    <t>住所</t>
    <rPh sb="0" eb="2">
      <t>ジュウショ</t>
    </rPh>
    <phoneticPr fontId="1"/>
  </si>
  <si>
    <t>科学研究費助成事業による研究のため、下記の出張について承諾します。</t>
    <rPh sb="0" eb="9">
      <t>カガクケンキュウヒジョセイジギョウ</t>
    </rPh>
    <rPh sb="12" eb="14">
      <t>ケンキュウ</t>
    </rPh>
    <rPh sb="18" eb="20">
      <t>カキ</t>
    </rPh>
    <rPh sb="21" eb="23">
      <t>シュッチョウ</t>
    </rPh>
    <rPh sb="27" eb="29">
      <t>ショウダク</t>
    </rPh>
    <phoneticPr fontId="1"/>
  </si>
  <si>
    <t>なお、ご承諾の際は、「公的研究費等から受給する旅費・謝金について（事務連絡）」の内容について</t>
    <rPh sb="4" eb="6">
      <t>ショウダク</t>
    </rPh>
    <rPh sb="7" eb="8">
      <t>サイ</t>
    </rPh>
    <rPh sb="11" eb="13">
      <t>コウテキ</t>
    </rPh>
    <rPh sb="13" eb="17">
      <t>ケンキュウヒトウ</t>
    </rPh>
    <rPh sb="19" eb="21">
      <t>ジュキュウ</t>
    </rPh>
    <rPh sb="23" eb="25">
      <t>リョヒ</t>
    </rPh>
    <rPh sb="26" eb="28">
      <t>シャキン</t>
    </rPh>
    <rPh sb="33" eb="37">
      <t>ジムレンラク</t>
    </rPh>
    <rPh sb="40" eb="42">
      <t>ナイヨウ</t>
    </rPh>
    <phoneticPr fontId="1"/>
  </si>
  <si>
    <t>よく理解し、適切に旅費を執行します。</t>
    <rPh sb="2" eb="4">
      <t>リカイ</t>
    </rPh>
    <rPh sb="6" eb="8">
      <t>テキセツ</t>
    </rPh>
    <rPh sb="9" eb="11">
      <t>リョヒ</t>
    </rPh>
    <rPh sb="12" eb="14">
      <t>シッコウ</t>
    </rPh>
    <phoneticPr fontId="1"/>
  </si>
  <si>
    <t>以下もご記入ください</t>
    <rPh sb="0" eb="2">
      <t>イカ</t>
    </rPh>
    <rPh sb="4" eb="6">
      <t>キニュウ</t>
    </rPh>
    <phoneticPr fontId="1"/>
  </si>
  <si>
    <t>※</t>
    <phoneticPr fontId="1"/>
  </si>
  <si>
    <t>この出張機関中及び前後に上記研究課題以外から、交通費・・宿泊費・日当が支給されますか。（該当する法に☑をしてください）</t>
    <rPh sb="2" eb="4">
      <t>シュッチョウ</t>
    </rPh>
    <rPh sb="4" eb="6">
      <t>キカン</t>
    </rPh>
    <rPh sb="6" eb="7">
      <t>チュウ</t>
    </rPh>
    <rPh sb="7" eb="8">
      <t>オヨ</t>
    </rPh>
    <rPh sb="9" eb="11">
      <t>ゼンゴ</t>
    </rPh>
    <rPh sb="12" eb="14">
      <t>ジョウキ</t>
    </rPh>
    <rPh sb="14" eb="18">
      <t>ケンキュウカダイ</t>
    </rPh>
    <rPh sb="18" eb="20">
      <t>イガイ</t>
    </rPh>
    <rPh sb="23" eb="26">
      <t>コウツウヒ</t>
    </rPh>
    <rPh sb="28" eb="31">
      <t>シュクハクヒ</t>
    </rPh>
    <rPh sb="32" eb="34">
      <t>ニットウ</t>
    </rPh>
    <rPh sb="35" eb="37">
      <t>シキュウ</t>
    </rPh>
    <rPh sb="44" eb="46">
      <t>ガイトウ</t>
    </rPh>
    <rPh sb="48" eb="49">
      <t>ホウ</t>
    </rPh>
    <phoneticPr fontId="1"/>
  </si>
  <si>
    <t>される</t>
    <phoneticPr fontId="1"/>
  </si>
  <si>
    <t>されない</t>
    <phoneticPr fontId="1"/>
  </si>
  <si>
    <t>他から支給される場合</t>
    <rPh sb="0" eb="1">
      <t>ホカ</t>
    </rPh>
    <rPh sb="3" eb="5">
      <t>シキュウ</t>
    </rPh>
    <rPh sb="8" eb="10">
      <t>バアイ</t>
    </rPh>
    <phoneticPr fontId="1"/>
  </si>
  <si>
    <t>（旅費の出所）</t>
    <rPh sb="1" eb="3">
      <t>リョヒ</t>
    </rPh>
    <rPh sb="4" eb="5">
      <t>デ</t>
    </rPh>
    <rPh sb="5" eb="6">
      <t>トコロ</t>
    </rPh>
    <phoneticPr fontId="1"/>
  </si>
  <si>
    <t>（出張期間）</t>
    <rPh sb="1" eb="3">
      <t>シュッチョウ</t>
    </rPh>
    <rPh sb="3" eb="5">
      <t>キカン</t>
    </rPh>
    <phoneticPr fontId="1"/>
  </si>
  <si>
    <t>Date*</t>
    <phoneticPr fontId="1"/>
  </si>
  <si>
    <t>(*departure date)</t>
    <phoneticPr fontId="1"/>
  </si>
  <si>
    <t>課題番号：</t>
    <phoneticPr fontId="1"/>
  </si>
  <si>
    <t>繰越</t>
    <rPh sb="0" eb="2">
      <t>クリコシ</t>
    </rPh>
    <phoneticPr fontId="1"/>
  </si>
  <si>
    <t>3.研究種目</t>
    <rPh sb="2" eb="4">
      <t>ケンキュウ</t>
    </rPh>
    <rPh sb="4" eb="6">
      <t>シュモク</t>
    </rPh>
    <phoneticPr fontId="1"/>
  </si>
  <si>
    <t>科研以外</t>
    <rPh sb="0" eb="2">
      <t>カケン</t>
    </rPh>
    <rPh sb="2" eb="4">
      <t>イガイ</t>
    </rPh>
    <phoneticPr fontId="1"/>
  </si>
  <si>
    <t>6. 出張用務</t>
    <rPh sb="3" eb="5">
      <t>シュッチョウ</t>
    </rPh>
    <rPh sb="5" eb="7">
      <t>ヨウム</t>
    </rPh>
    <phoneticPr fontId="1"/>
  </si>
  <si>
    <t>7. 旅費の支給</t>
    <rPh sb="3" eb="5">
      <t>リョヒ</t>
    </rPh>
    <rPh sb="6" eb="8">
      <t>シキュウ</t>
    </rPh>
    <phoneticPr fontId="1"/>
  </si>
  <si>
    <r>
      <t xml:space="preserve">支度料
</t>
    </r>
    <r>
      <rPr>
        <sz val="8"/>
        <color theme="1"/>
        <rFont val="ＭＳ Ｐゴシック"/>
        <family val="3"/>
        <charset val="128"/>
      </rPr>
      <t>(海外出張のみ）</t>
    </r>
    <phoneticPr fontId="1"/>
  </si>
  <si>
    <r>
      <t xml:space="preserve">雑費
</t>
    </r>
    <r>
      <rPr>
        <sz val="8"/>
        <color theme="1"/>
        <rFont val="ＭＳ Ｐゴシック"/>
        <family val="3"/>
        <charset val="128"/>
      </rPr>
      <t>（海外出張のみ）</t>
    </r>
    <rPh sb="0" eb="2">
      <t>ザッピ</t>
    </rPh>
    <rPh sb="4" eb="6">
      <t>カイガイ</t>
    </rPh>
    <rPh sb="6" eb="8">
      <t>シュッチョウ</t>
    </rPh>
    <phoneticPr fontId="1"/>
  </si>
  <si>
    <t>国内出張日程表（予定）</t>
    <rPh sb="0" eb="2">
      <t>コクナイ</t>
    </rPh>
    <rPh sb="2" eb="4">
      <t>シュッチョウ</t>
    </rPh>
    <rPh sb="4" eb="7">
      <t>ニッテイヒョウ</t>
    </rPh>
    <rPh sb="8" eb="10">
      <t>ヨテイ</t>
    </rPh>
    <phoneticPr fontId="1"/>
  </si>
  <si>
    <t>日時</t>
    <rPh sb="0" eb="2">
      <t>ニチジ</t>
    </rPh>
    <phoneticPr fontId="1"/>
  </si>
  <si>
    <t>月　日</t>
    <rPh sb="0" eb="1">
      <t>ツキ</t>
    </rPh>
    <rPh sb="2" eb="3">
      <t>ヒ</t>
    </rPh>
    <phoneticPr fontId="1"/>
  </si>
  <si>
    <t>所在地</t>
    <rPh sb="0" eb="3">
      <t>ショザイチ</t>
    </rPh>
    <phoneticPr fontId="1"/>
  </si>
  <si>
    <t>出発</t>
    <rPh sb="0" eb="2">
      <t>シュッパツ</t>
    </rPh>
    <phoneticPr fontId="1"/>
  </si>
  <si>
    <t>到着</t>
    <rPh sb="0" eb="2">
      <t>トウチャク</t>
    </rPh>
    <phoneticPr fontId="1"/>
  </si>
  <si>
    <t>出張用務</t>
    <rPh sb="0" eb="2">
      <t>シュッチョウ</t>
    </rPh>
    <phoneticPr fontId="1"/>
  </si>
  <si>
    <t>帰着</t>
    <rPh sb="0" eb="2">
      <t>キチャク</t>
    </rPh>
    <phoneticPr fontId="1"/>
  </si>
  <si>
    <t xml:space="preserve">
13：30</t>
    <phoneticPr fontId="1"/>
  </si>
  <si>
    <t xml:space="preserve">
：</t>
    <phoneticPr fontId="1"/>
  </si>
  <si>
    <t xml:space="preserve">
：
～</t>
    <phoneticPr fontId="1"/>
  </si>
  <si>
    <t>9．旅費明細</t>
    <rPh sb="2" eb="4">
      <t>リョヒ</t>
    </rPh>
    <rPh sb="4" eb="6">
      <t>メイサイ</t>
    </rPh>
    <phoneticPr fontId="1"/>
  </si>
  <si>
    <t>8. 銀行振込口座</t>
    <phoneticPr fontId="1"/>
  </si>
  <si>
    <t>京都大学</t>
    <rPh sb="0" eb="2">
      <t>キョウト</t>
    </rPh>
    <rPh sb="2" eb="4">
      <t>ダイガク</t>
    </rPh>
    <phoneticPr fontId="1"/>
  </si>
  <si>
    <t>京大　太郎</t>
    <rPh sb="0" eb="2">
      <t>キョウダイ</t>
    </rPh>
    <rPh sb="3" eb="5">
      <t>タロウ</t>
    </rPh>
    <phoneticPr fontId="1"/>
  </si>
  <si>
    <t>東女　花子</t>
    <rPh sb="0" eb="2">
      <t>トンジョ</t>
    </rPh>
    <rPh sb="3" eb="5">
      <t>ハナコ</t>
    </rPh>
    <phoneticPr fontId="1"/>
  </si>
  <si>
    <t>海外連携</t>
    <rPh sb="0" eb="2">
      <t>カイガイ</t>
    </rPh>
    <rPh sb="2" eb="4">
      <t>レンケイ</t>
    </rPh>
    <phoneticPr fontId="1"/>
  </si>
  <si>
    <t>国際共同研究強化（B）</t>
    <rPh sb="0" eb="2">
      <t>コクサイ</t>
    </rPh>
    <rPh sb="2" eb="4">
      <t>キョウドウ</t>
    </rPh>
    <rPh sb="4" eb="6">
      <t>ケンキュウ</t>
    </rPh>
    <rPh sb="6" eb="8">
      <t>キョウカ</t>
    </rPh>
    <phoneticPr fontId="1"/>
  </si>
  <si>
    <t>特別研究員奨励費</t>
    <rPh sb="0" eb="2">
      <t>トクベツ</t>
    </rPh>
    <rPh sb="2" eb="5">
      <t>ケンキュウイン</t>
    </rPh>
    <rPh sb="5" eb="8">
      <t>ショウレイヒ</t>
    </rPh>
    <phoneticPr fontId="1"/>
  </si>
  <si>
    <t>研究活動スタート支援</t>
    <rPh sb="0" eb="2">
      <t>ケンキュウ</t>
    </rPh>
    <rPh sb="2" eb="4">
      <t>カツドウ</t>
    </rPh>
    <rPh sb="8" eb="10">
      <t>シエン</t>
    </rPh>
    <phoneticPr fontId="1"/>
  </si>
  <si>
    <t>基盤研究A</t>
    <rPh sb="0" eb="4">
      <t>キバンケンキュウ</t>
    </rPh>
    <phoneticPr fontId="1"/>
  </si>
  <si>
    <t>26H００００</t>
    <phoneticPr fontId="1"/>
  </si>
  <si>
    <t>三菱UFJ銀行</t>
    <rPh sb="0" eb="2">
      <t>ミツビシ</t>
    </rPh>
    <rPh sb="5" eb="7">
      <t>ギンコウ</t>
    </rPh>
    <phoneticPr fontId="1"/>
  </si>
  <si>
    <t>京都鴨川支店</t>
    <rPh sb="0" eb="2">
      <t>キョウト</t>
    </rPh>
    <rPh sb="2" eb="4">
      <t>カモガワ</t>
    </rPh>
    <rPh sb="4" eb="6">
      <t>シテン</t>
    </rPh>
    <phoneticPr fontId="1"/>
  </si>
  <si>
    <t>普通</t>
    <phoneticPr fontId="1"/>
  </si>
  <si>
    <t>キョウダイタロウ</t>
    <phoneticPr fontId="1"/>
  </si>
  <si>
    <t>会合名・面談予定者の氏名、用務の詳細</t>
    <rPh sb="0" eb="3">
      <t>カイゴウメイ</t>
    </rPh>
    <rPh sb="4" eb="9">
      <t>メンダンヨテイシャ</t>
    </rPh>
    <rPh sb="10" eb="12">
      <t>シメイ</t>
    </rPh>
    <rPh sb="13" eb="15">
      <t>ヨウム</t>
    </rPh>
    <rPh sb="16" eb="18">
      <t>ショウサイ</t>
    </rPh>
    <phoneticPr fontId="1"/>
  </si>
  <si>
    <t>第３回日本心理学会大会
依存傾向と前頭前野の関連に関するポスター発表を行う</t>
    <rPh sb="0" eb="1">
      <t>ダイ</t>
    </rPh>
    <rPh sb="2" eb="3">
      <t>カイ</t>
    </rPh>
    <rPh sb="3" eb="7">
      <t>ニホンシンリ</t>
    </rPh>
    <rPh sb="7" eb="9">
      <t>ガッカイ</t>
    </rPh>
    <rPh sb="9" eb="11">
      <t>タイカイ</t>
    </rPh>
    <rPh sb="12" eb="14">
      <t>イゾン</t>
    </rPh>
    <rPh sb="14" eb="16">
      <t>ケイコウ</t>
    </rPh>
    <rPh sb="17" eb="21">
      <t>ゼントウゼンヤ</t>
    </rPh>
    <rPh sb="22" eb="24">
      <t>カンレン</t>
    </rPh>
    <rPh sb="25" eb="26">
      <t>カン</t>
    </rPh>
    <rPh sb="32" eb="34">
      <t>ハッピョウ</t>
    </rPh>
    <rPh sb="35" eb="36">
      <t>オコナ</t>
    </rPh>
    <phoneticPr fontId="1"/>
  </si>
  <si>
    <t>第２回日本災害復興学会大会エクスカーション
中越地震被災地の現地視察をし、地域住民と意見交換をすることで、災害復興に関する情報収集を行う</t>
    <rPh sb="0" eb="1">
      <t>ダイ</t>
    </rPh>
    <rPh sb="2" eb="3">
      <t>カイ</t>
    </rPh>
    <rPh sb="3" eb="5">
      <t>ニホン</t>
    </rPh>
    <rPh sb="5" eb="9">
      <t>サイガイフッコウ</t>
    </rPh>
    <rPh sb="9" eb="11">
      <t>ガッカイ</t>
    </rPh>
    <rPh sb="11" eb="13">
      <t>タイカイ</t>
    </rPh>
    <rPh sb="22" eb="24">
      <t>チュウエツ</t>
    </rPh>
    <rPh sb="24" eb="26">
      <t>ジシン</t>
    </rPh>
    <rPh sb="26" eb="29">
      <t>ヒサイチ</t>
    </rPh>
    <rPh sb="30" eb="32">
      <t>ゲンチ</t>
    </rPh>
    <rPh sb="32" eb="34">
      <t>シサツ</t>
    </rPh>
    <rPh sb="37" eb="39">
      <t>チイキ</t>
    </rPh>
    <rPh sb="39" eb="41">
      <t>ジュウミン</t>
    </rPh>
    <rPh sb="42" eb="46">
      <t>イケンコウカン</t>
    </rPh>
    <rPh sb="53" eb="55">
      <t>サイガイ</t>
    </rPh>
    <rPh sb="55" eb="57">
      <t>フッコウ</t>
    </rPh>
    <rPh sb="58" eb="59">
      <t>カン</t>
    </rPh>
    <rPh sb="61" eb="63">
      <t>ジョウホウ</t>
    </rPh>
    <rPh sb="63" eb="65">
      <t>シュウシュウ</t>
    </rPh>
    <rPh sb="66" eb="67">
      <t>オコナ</t>
    </rPh>
    <phoneticPr fontId="1"/>
  </si>
  <si>
    <t>新潟大学五十嵐キャンパス</t>
    <rPh sb="0" eb="2">
      <t>ニイガタ</t>
    </rPh>
    <rPh sb="2" eb="4">
      <t>ダイガク</t>
    </rPh>
    <rPh sb="4" eb="7">
      <t>イガラシ</t>
    </rPh>
    <phoneticPr fontId="1"/>
  </si>
  <si>
    <t>長岡震災アーカイブセンターきおくみらい、他</t>
    <rPh sb="20" eb="21">
      <t>ホカ</t>
    </rPh>
    <phoneticPr fontId="1"/>
  </si>
  <si>
    <t>北方文化博物館</t>
    <rPh sb="0" eb="4">
      <t>ホッポウブンカ</t>
    </rPh>
    <rPh sb="4" eb="7">
      <t>ハクブツカン</t>
    </rPh>
    <phoneticPr fontId="1"/>
  </si>
  <si>
    <t>2025年5月12日
10：00
～</t>
    <rPh sb="4" eb="5">
      <t>ネン</t>
    </rPh>
    <rPh sb="6" eb="7">
      <t>ガツ</t>
    </rPh>
    <rPh sb="9" eb="10">
      <t>ニチ</t>
    </rPh>
    <phoneticPr fontId="1"/>
  </si>
  <si>
    <t>京都大学吉田キャンパス</t>
    <rPh sb="0" eb="2">
      <t>キョウト</t>
    </rPh>
    <rPh sb="2" eb="4">
      <t>ダイガク</t>
    </rPh>
    <rPh sb="4" eb="6">
      <t>ヨシダ</t>
    </rPh>
    <phoneticPr fontId="1"/>
  </si>
  <si>
    <t>新潟大学五十嵐キャンパス</t>
    <phoneticPr fontId="1"/>
  </si>
  <si>
    <t>明治時代豪商の住居の建築様式に関する資料収集</t>
    <rPh sb="0" eb="4">
      <t>メイジジダイ</t>
    </rPh>
    <rPh sb="4" eb="6">
      <t>ゴウショウ</t>
    </rPh>
    <rPh sb="7" eb="9">
      <t>ジュウキョ</t>
    </rPh>
    <rPh sb="10" eb="12">
      <t>ケンチク</t>
    </rPh>
    <rPh sb="12" eb="14">
      <t>ヨウシキ</t>
    </rPh>
    <rPh sb="15" eb="16">
      <t>カン</t>
    </rPh>
    <rPh sb="18" eb="20">
      <t>シリョウ</t>
    </rPh>
    <rPh sb="20" eb="22">
      <t>シュウシュウ</t>
    </rPh>
    <phoneticPr fontId="1"/>
  </si>
  <si>
    <t>1日</t>
    <rPh sb="1" eb="2">
      <t>ニチ</t>
    </rPh>
    <phoneticPr fontId="1"/>
  </si>
  <si>
    <t>イギリス</t>
    <phoneticPr fontId="1"/>
  </si>
  <si>
    <t>３．出張日程</t>
    <rPh sb="2" eb="4">
      <t>シュッチョウ</t>
    </rPh>
    <rPh sb="4" eb="6">
      <t>ニッテイ</t>
    </rPh>
    <phoneticPr fontId="1"/>
  </si>
  <si>
    <t>４．旅費支給額</t>
    <rPh sb="2" eb="7">
      <t>リョヒシキュウガク</t>
    </rPh>
    <phoneticPr fontId="1"/>
  </si>
  <si>
    <t>５．費用の負担</t>
    <rPh sb="2" eb="4">
      <t>ヒヨウ</t>
    </rPh>
    <rPh sb="5" eb="7">
      <t>フタン</t>
    </rPh>
    <phoneticPr fontId="1"/>
  </si>
  <si>
    <t>課題番号</t>
    <rPh sb="0" eb="2">
      <t>カダイ</t>
    </rPh>
    <rPh sb="2" eb="4">
      <t>バンゴウ</t>
    </rPh>
    <phoneticPr fontId="1"/>
  </si>
  <si>
    <t>国・地域</t>
    <rPh sb="0" eb="1">
      <t>クニ</t>
    </rPh>
    <rPh sb="2" eb="4">
      <t>チイキ</t>
    </rPh>
    <phoneticPr fontId="1"/>
  </si>
  <si>
    <t>出張先</t>
    <rPh sb="0" eb="2">
      <t>シュッチョウ</t>
    </rPh>
    <rPh sb="2" eb="3">
      <t>サキ</t>
    </rPh>
    <phoneticPr fontId="1"/>
  </si>
  <si>
    <t>【資料収集の場合】 16世紀イギリスにおけるジェントリの土地経営に関する資料収集
学会参加の場合】 日本心理学会総会での情報収集及び成果発表</t>
    <rPh sb="50" eb="52">
      <t>ニホン</t>
    </rPh>
    <rPh sb="52" eb="56">
      <t>シンリガッカイ</t>
    </rPh>
    <rPh sb="56" eb="58">
      <t>ソウカイ</t>
    </rPh>
    <phoneticPr fontId="1"/>
  </si>
  <si>
    <t>成田空港発
ヒースロー空港着</t>
    <rPh sb="0" eb="2">
      <t>ナリタ</t>
    </rPh>
    <rPh sb="2" eb="4">
      <t>クウコウ</t>
    </rPh>
    <rPh sb="4" eb="5">
      <t>ハツ</t>
    </rPh>
    <rPh sb="12" eb="14">
      <t>クウコウ</t>
    </rPh>
    <rPh sb="14" eb="15">
      <t>チャク</t>
    </rPh>
    <phoneticPr fontId="1"/>
  </si>
  <si>
    <t>移動</t>
    <rPh sb="0" eb="2">
      <t>イドウ</t>
    </rPh>
    <phoneticPr fontId="1"/>
  </si>
  <si>
    <t>大英図書館
16世紀イギリスにおけるジェントリの土地経営に関する資料収集</t>
    <rPh sb="0" eb="2">
      <t>ダイエイ</t>
    </rPh>
    <rPh sb="2" eb="5">
      <t>トショカン</t>
    </rPh>
    <rPh sb="8" eb="10">
      <t>セイキ</t>
    </rPh>
    <rPh sb="24" eb="28">
      <t>トチケイエイ</t>
    </rPh>
    <rPh sb="29" eb="30">
      <t>カン</t>
    </rPh>
    <rPh sb="32" eb="34">
      <t>シリョウ</t>
    </rPh>
    <rPh sb="34" eb="36">
      <t>シュウシュウ</t>
    </rPh>
    <phoneticPr fontId="1"/>
  </si>
  <si>
    <t>7日</t>
    <rPh sb="1" eb="2">
      <t>ニチ</t>
    </rPh>
    <phoneticPr fontId="1"/>
  </si>
  <si>
    <t>ロンドン大学
共同研究者のDr.Tonjoと電子スピンと磁気共鳴に関する実験の打ち合わせ（実験手法の打ち合わせ、実験器具の調整）</t>
    <rPh sb="4" eb="6">
      <t>ダイガク</t>
    </rPh>
    <rPh sb="22" eb="24">
      <t>デンシ</t>
    </rPh>
    <rPh sb="28" eb="30">
      <t>ジキ</t>
    </rPh>
    <rPh sb="30" eb="32">
      <t>キョウメイ</t>
    </rPh>
    <rPh sb="33" eb="34">
      <t>カン</t>
    </rPh>
    <rPh sb="36" eb="38">
      <t>ジッケン</t>
    </rPh>
    <rPh sb="39" eb="40">
      <t>ウ</t>
    </rPh>
    <rPh sb="41" eb="42">
      <t>ア</t>
    </rPh>
    <rPh sb="45" eb="47">
      <t>ジッケン</t>
    </rPh>
    <rPh sb="47" eb="49">
      <t>シュホウ</t>
    </rPh>
    <rPh sb="50" eb="51">
      <t>ウ</t>
    </rPh>
    <rPh sb="52" eb="53">
      <t>ア</t>
    </rPh>
    <rPh sb="56" eb="60">
      <t>ジッケンキグ</t>
    </rPh>
    <rPh sb="61" eb="63">
      <t>チョウセイ</t>
    </rPh>
    <phoneticPr fontId="1"/>
  </si>
  <si>
    <t>ロンドン大学
共同研究者のDr.Tonjoとインタビュー調査の打ち合わせ（調査方法や調査内容の具体的な検討）</t>
    <phoneticPr fontId="1"/>
  </si>
  <si>
    <t>インタビュー調査（対象者自宅）
〇〇地区の住人を対象とした、××内戦に関する聞き取り調査</t>
    <rPh sb="24" eb="26">
      <t>タイショウ</t>
    </rPh>
    <phoneticPr fontId="1"/>
  </si>
  <si>
    <t>インタビュー調査（対象者自宅）
〇〇地区の住人を対象とした、××内戦後の復興状況に関する聞き取り調査</t>
    <rPh sb="24" eb="26">
      <t>タイショウ</t>
    </rPh>
    <rPh sb="34" eb="35">
      <t>ゴ</t>
    </rPh>
    <rPh sb="36" eb="38">
      <t>フッコウ</t>
    </rPh>
    <rPh sb="38" eb="40">
      <t>ジョウキョウ</t>
    </rPh>
    <phoneticPr fontId="1"/>
  </si>
  <si>
    <t>ロンドン公会堂
国際学会　The 8th International Conference on Manchester's local politics に参加し、　マンチェスター地方におけるSDGｓ政策に関する発表を行う。</t>
    <rPh sb="90" eb="92">
      <t>チホウ</t>
    </rPh>
    <rPh sb="109" eb="110">
      <t>オコナ</t>
    </rPh>
    <phoneticPr fontId="1"/>
  </si>
  <si>
    <t>ヒースロー空港発
ドゴール空港着</t>
    <phoneticPr fontId="1"/>
  </si>
  <si>
    <t>移動</t>
    <phoneticPr fontId="1"/>
  </si>
  <si>
    <t>ドゴール空港発</t>
    <phoneticPr fontId="1"/>
  </si>
  <si>
    <t>フランス</t>
    <phoneticPr fontId="1"/>
  </si>
  <si>
    <t>成田空港着</t>
    <phoneticPr fontId="1"/>
  </si>
  <si>
    <t>国内出張日程表（予定）</t>
    <phoneticPr fontId="1"/>
  </si>
  <si>
    <t>新潟</t>
    <rPh sb="0" eb="2">
      <t>ニイガタ</t>
    </rPh>
    <phoneticPr fontId="1"/>
  </si>
  <si>
    <t>新潟大学吉田キャンパス　他</t>
    <rPh sb="0" eb="2">
      <t>ニイガタ</t>
    </rPh>
    <rPh sb="2" eb="4">
      <t>ダイガク</t>
    </rPh>
    <rPh sb="4" eb="6">
      <t>ヨシダ</t>
    </rPh>
    <rPh sb="12" eb="13">
      <t>ホカ</t>
    </rPh>
    <phoneticPr fontId="1"/>
  </si>
  <si>
    <t>出発日時</t>
    <rPh sb="0" eb="2">
      <t>シュッパツ</t>
    </rPh>
    <rPh sb="2" eb="4">
      <t>ニチジ</t>
    </rPh>
    <phoneticPr fontId="1"/>
  </si>
  <si>
    <t>帰着日時</t>
    <rPh sb="0" eb="2">
      <t>キチャク</t>
    </rPh>
    <rPh sb="2" eb="4">
      <t>ニチジ</t>
    </rPh>
    <phoneticPr fontId="1"/>
  </si>
  <si>
    <t>2025年5月12日
13：30
～
17：00</t>
    <rPh sb="4" eb="5">
      <t>ネン</t>
    </rPh>
    <rPh sb="6" eb="7">
      <t>ガツ</t>
    </rPh>
    <rPh sb="9" eb="10">
      <t>ニチ</t>
    </rPh>
    <phoneticPr fontId="1"/>
  </si>
  <si>
    <t>2025年5月13日
10：00
～
17：00</t>
    <rPh sb="4" eb="5">
      <t>ネン</t>
    </rPh>
    <rPh sb="6" eb="7">
      <t>ガツ</t>
    </rPh>
    <rPh sb="9" eb="10">
      <t>ニチ</t>
    </rPh>
    <phoneticPr fontId="1"/>
  </si>
  <si>
    <t>2025年5月14日
10：00
～
12：00</t>
    <rPh sb="4" eb="5">
      <t>ネン</t>
    </rPh>
    <rPh sb="6" eb="7">
      <t>ガツ</t>
    </rPh>
    <rPh sb="9" eb="10">
      <t>ニチ</t>
    </rPh>
    <phoneticPr fontId="1"/>
  </si>
  <si>
    <t>2025年5月14日
1２：00
～
15：30</t>
    <rPh sb="4" eb="5">
      <t>ネン</t>
    </rPh>
    <rPh sb="6" eb="7">
      <t>ガツ</t>
    </rPh>
    <rPh sb="9" eb="10">
      <t>ニチ</t>
    </rPh>
    <phoneticPr fontId="1"/>
  </si>
  <si>
    <t>出張用務（会合名・面談予定者の氏名）</t>
    <rPh sb="0" eb="2">
      <t>シュッチョウ</t>
    </rPh>
    <rPh sb="2" eb="4">
      <t>ヨウム</t>
    </rPh>
    <rPh sb="5" eb="8">
      <t>カイゴウメイ</t>
    </rPh>
    <rPh sb="9" eb="14">
      <t>メンダンヨテイシャ</t>
    </rPh>
    <rPh sb="15" eb="17">
      <t>シメイ</t>
    </rPh>
    <phoneticPr fontId="1"/>
  </si>
  <si>
    <t>日付</t>
    <rPh sb="0" eb="2">
      <t>ヒヅケ</t>
    </rPh>
    <phoneticPr fontId="1"/>
  </si>
  <si>
    <t>時</t>
    <rPh sb="0" eb="1">
      <t>トキ</t>
    </rPh>
    <phoneticPr fontId="1"/>
  </si>
  <si>
    <t>分</t>
    <rPh sb="0" eb="1">
      <t>フン</t>
    </rPh>
    <phoneticPr fontId="1"/>
  </si>
  <si>
    <t>東京女子大学　宛</t>
    <rPh sb="0" eb="6">
      <t>トウキョウジョシダイガク</t>
    </rPh>
    <rPh sb="7" eb="8">
      <t>ア</t>
    </rPh>
    <phoneticPr fontId="1"/>
  </si>
  <si>
    <t>　　　　　　　年　　　　月　　　　日</t>
    <rPh sb="7" eb="8">
      <t>ネン</t>
    </rPh>
    <rPh sb="12" eb="13">
      <t>ツキ</t>
    </rPh>
    <rPh sb="17" eb="18">
      <t>ニチ</t>
    </rPh>
    <phoneticPr fontId="1"/>
  </si>
  <si>
    <t>（出発日以降の日付としてください）</t>
    <rPh sb="1" eb="4">
      <t>シュッパツビ</t>
    </rPh>
    <rPh sb="4" eb="6">
      <t>イコウ</t>
    </rPh>
    <rPh sb="7" eb="9">
      <t>ヒヅケ</t>
    </rPh>
    <phoneticPr fontId="1"/>
  </si>
  <si>
    <t>宿　泊　証　明　書</t>
    <rPh sb="0" eb="1">
      <t>ヤド</t>
    </rPh>
    <rPh sb="2" eb="3">
      <t>トマリ</t>
    </rPh>
    <rPh sb="4" eb="5">
      <t>アカシ</t>
    </rPh>
    <rPh sb="6" eb="7">
      <t>アキラ</t>
    </rPh>
    <rPh sb="8" eb="9">
      <t>ショ</t>
    </rPh>
    <phoneticPr fontId="1"/>
  </si>
  <si>
    <t>以下の通り、宿泊したことを証明します。</t>
    <rPh sb="0" eb="2">
      <t>イカ</t>
    </rPh>
    <rPh sb="3" eb="4">
      <t>トオ</t>
    </rPh>
    <rPh sb="6" eb="8">
      <t>シュクハク</t>
    </rPh>
    <rPh sb="13" eb="15">
      <t>ショウメイ</t>
    </rPh>
    <phoneticPr fontId="1"/>
  </si>
  <si>
    <t>宿泊者氏名：</t>
    <rPh sb="0" eb="3">
      <t>シュクハクシャ</t>
    </rPh>
    <rPh sb="3" eb="5">
      <t>シメイ</t>
    </rPh>
    <phoneticPr fontId="1"/>
  </si>
  <si>
    <t>到着日</t>
    <rPh sb="0" eb="3">
      <t>トウチャクビ</t>
    </rPh>
    <phoneticPr fontId="1"/>
  </si>
  <si>
    <t>宿泊期間：</t>
    <rPh sb="0" eb="2">
      <t>シュクハク</t>
    </rPh>
    <rPh sb="2" eb="4">
      <t>キカン</t>
    </rPh>
    <phoneticPr fontId="1"/>
  </si>
  <si>
    <t>　　　　年　　　　月　　　　日</t>
    <rPh sb="4" eb="5">
      <t>ネン</t>
    </rPh>
    <rPh sb="9" eb="10">
      <t>ツキ</t>
    </rPh>
    <rPh sb="14" eb="15">
      <t>ニチ</t>
    </rPh>
    <phoneticPr fontId="1"/>
  </si>
  <si>
    <t>出発日</t>
    <rPh sb="0" eb="3">
      <t>シュッパツビ</t>
    </rPh>
    <phoneticPr fontId="1"/>
  </si>
  <si>
    <t>（宿泊施設住所・名称）</t>
    <rPh sb="1" eb="5">
      <t>シュクハクシセツ</t>
    </rPh>
    <rPh sb="5" eb="7">
      <t>ジュウショ</t>
    </rPh>
    <rPh sb="8" eb="10">
      <t>メイショウ</t>
    </rPh>
    <phoneticPr fontId="1"/>
  </si>
  <si>
    <t>㊞</t>
    <phoneticPr fontId="1"/>
  </si>
  <si>
    <t>国　内　出　張　報　告　書</t>
    <rPh sb="0" eb="1">
      <t>クニ</t>
    </rPh>
    <rPh sb="2" eb="3">
      <t>ナイ</t>
    </rPh>
    <rPh sb="4" eb="5">
      <t>デ</t>
    </rPh>
    <rPh sb="6" eb="7">
      <t>ハリ</t>
    </rPh>
    <rPh sb="8" eb="9">
      <t>ホウ</t>
    </rPh>
    <rPh sb="10" eb="11">
      <t>コク</t>
    </rPh>
    <rPh sb="12" eb="13">
      <t>ショ</t>
    </rPh>
    <phoneticPr fontId="1"/>
  </si>
  <si>
    <t>下記の通り出張しましたので、報告いたします。</t>
    <rPh sb="0" eb="2">
      <t>カキ</t>
    </rPh>
    <rPh sb="3" eb="4">
      <t>トオ</t>
    </rPh>
    <rPh sb="5" eb="7">
      <t>シュッチョウ</t>
    </rPh>
    <rPh sb="14" eb="16">
      <t>ホウコク</t>
    </rPh>
    <phoneticPr fontId="1"/>
  </si>
  <si>
    <t>所　属</t>
    <rPh sb="0" eb="1">
      <t>ショ</t>
    </rPh>
    <rPh sb="2" eb="3">
      <t>ゾク</t>
    </rPh>
    <phoneticPr fontId="1"/>
  </si>
  <si>
    <t>目的
及び
概要</t>
    <rPh sb="0" eb="2">
      <t>モクテキ</t>
    </rPh>
    <rPh sb="3" eb="4">
      <t>オヨ</t>
    </rPh>
    <rPh sb="6" eb="8">
      <t>ガイヨウ</t>
    </rPh>
    <phoneticPr fontId="1"/>
  </si>
  <si>
    <t>国内出張日程表（報告）</t>
    <rPh sb="0" eb="2">
      <t>コクナイ</t>
    </rPh>
    <rPh sb="2" eb="4">
      <t>シュッチョウ</t>
    </rPh>
    <rPh sb="4" eb="7">
      <t>ニッテイヒョウ</t>
    </rPh>
    <rPh sb="8" eb="10">
      <t>ホウコク</t>
    </rPh>
    <phoneticPr fontId="1"/>
  </si>
  <si>
    <r>
      <t xml:space="preserve">日　時
</t>
    </r>
    <r>
      <rPr>
        <sz val="8"/>
        <color theme="1"/>
        <rFont val="ＭＳ Ｐ明朝"/>
        <family val="1"/>
        <charset val="128"/>
      </rPr>
      <t>* 終了時間もご記入ください</t>
    </r>
    <rPh sb="0" eb="1">
      <t>ヒ</t>
    </rPh>
    <rPh sb="2" eb="3">
      <t>トキ</t>
    </rPh>
    <rPh sb="6" eb="8">
      <t>シュウリョウ</t>
    </rPh>
    <rPh sb="8" eb="10">
      <t>ジカン</t>
    </rPh>
    <rPh sb="12" eb="14">
      <t>キニュウ</t>
    </rPh>
    <phoneticPr fontId="1"/>
  </si>
  <si>
    <t>日当/
学会出張雑費</t>
    <rPh sb="0" eb="2">
      <t>ニットウ</t>
    </rPh>
    <rPh sb="4" eb="8">
      <t>ガッカイシュッチョウ</t>
    </rPh>
    <rPh sb="8" eb="10">
      <t>ザッピ</t>
    </rPh>
    <phoneticPr fontId="1"/>
  </si>
  <si>
    <t xml:space="preserve"> 1. 出張者</t>
    <rPh sb="4" eb="7">
      <t>シュッチョウシャ</t>
    </rPh>
    <phoneticPr fontId="1"/>
  </si>
  <si>
    <t xml:space="preserve"> 2. 出張依頼者</t>
    <rPh sb="4" eb="6">
      <t>シュッチョウ</t>
    </rPh>
    <rPh sb="6" eb="9">
      <t>イライシャ</t>
    </rPh>
    <phoneticPr fontId="1"/>
  </si>
  <si>
    <t xml:space="preserve"> 4. 出張先</t>
    <rPh sb="4" eb="7">
      <t>シュッチョウサキ</t>
    </rPh>
    <phoneticPr fontId="1"/>
  </si>
  <si>
    <t xml:space="preserve"> 5. 出張期間</t>
    <rPh sb="4" eb="6">
      <t>シュッチョウ</t>
    </rPh>
    <rPh sb="6" eb="8">
      <t>キカン</t>
    </rPh>
    <phoneticPr fontId="1"/>
  </si>
  <si>
    <t xml:space="preserve"> 6. 出張用務</t>
    <rPh sb="4" eb="6">
      <t>シュッチョウ</t>
    </rPh>
    <rPh sb="6" eb="8">
      <t>ヨウム</t>
    </rPh>
    <phoneticPr fontId="1"/>
  </si>
  <si>
    <t xml:space="preserve"> 7. 旅費の支給</t>
    <rPh sb="4" eb="6">
      <t>リョヒ</t>
    </rPh>
    <rPh sb="7" eb="9">
      <t>シキュウ</t>
    </rPh>
    <phoneticPr fontId="1"/>
  </si>
  <si>
    <t xml:space="preserve"> 8. 銀行振込口座</t>
    <phoneticPr fontId="1"/>
  </si>
  <si>
    <t>宿泊費業者支払い</t>
    <rPh sb="0" eb="3">
      <t>シュクハクヒ</t>
    </rPh>
    <rPh sb="3" eb="5">
      <t>ギョウシャ</t>
    </rPh>
    <rPh sb="5" eb="7">
      <t>シハラ</t>
    </rPh>
    <phoneticPr fontId="1"/>
  </si>
  <si>
    <t>航空券業者払い</t>
    <rPh sb="0" eb="3">
      <t>コウクウケン</t>
    </rPh>
    <rPh sb="3" eb="5">
      <t>ギョウシャ</t>
    </rPh>
    <rPh sb="5" eb="6">
      <t>バラ</t>
    </rPh>
    <phoneticPr fontId="1"/>
  </si>
  <si>
    <t>レンタカー</t>
    <phoneticPr fontId="1"/>
  </si>
  <si>
    <t>科研
以外</t>
    <rPh sb="0" eb="2">
      <t>カケン</t>
    </rPh>
    <rPh sb="3" eb="5">
      <t>イガイ</t>
    </rPh>
    <phoneticPr fontId="1"/>
  </si>
  <si>
    <t>支度料
(海外出張のみ）</t>
    <phoneticPr fontId="1"/>
  </si>
  <si>
    <t>支度料</t>
    <rPh sb="0" eb="2">
      <t>シタク</t>
    </rPh>
    <rPh sb="2" eb="3">
      <t>リョウ</t>
    </rPh>
    <phoneticPr fontId="1"/>
  </si>
  <si>
    <r>
      <t xml:space="preserve">雑費
</t>
    </r>
    <r>
      <rPr>
        <sz val="9"/>
        <color theme="1"/>
        <rFont val="ＭＳ Ｐゴシック"/>
        <family val="3"/>
        <charset val="128"/>
      </rPr>
      <t>（海外出張のみ）</t>
    </r>
    <rPh sb="0" eb="2">
      <t>ザッピ</t>
    </rPh>
    <rPh sb="4" eb="6">
      <t>カイガイ</t>
    </rPh>
    <rPh sb="6" eb="8">
      <t>シュッチョウ</t>
    </rPh>
    <phoneticPr fontId="1"/>
  </si>
  <si>
    <r>
      <rPr>
        <sz val="12"/>
        <color theme="1"/>
        <rFont val="ＭＳ Ｐゴシック"/>
        <family val="3"/>
        <charset val="128"/>
      </rPr>
      <t>特例申請</t>
    </r>
    <r>
      <rPr>
        <sz val="9"/>
        <color theme="1"/>
        <rFont val="ＭＳ Ｐゴシック"/>
        <family val="3"/>
        <charset val="128"/>
      </rPr>
      <t xml:space="preserve">
</t>
    </r>
    <r>
      <rPr>
        <sz val="6"/>
        <color theme="1"/>
        <rFont val="ＭＳ Ｐゴシック"/>
        <family val="3"/>
        <charset val="128"/>
      </rPr>
      <t>（科研費のみ）</t>
    </r>
    <rPh sb="0" eb="2">
      <t>トクレイ</t>
    </rPh>
    <rPh sb="2" eb="4">
      <t>シンセイ</t>
    </rPh>
    <rPh sb="6" eb="9">
      <t>カケンヒ</t>
    </rPh>
    <phoneticPr fontId="1"/>
  </si>
  <si>
    <t xml:space="preserve"> 3.研究
   種目</t>
    <rPh sb="3" eb="5">
      <t>ケンキュウ</t>
    </rPh>
    <rPh sb="9" eb="11">
      <t>シュモク</t>
    </rPh>
    <phoneticPr fontId="1"/>
  </si>
  <si>
    <t>本学教員立替</t>
    <rPh sb="0" eb="2">
      <t>ホンガク</t>
    </rPh>
    <rPh sb="2" eb="4">
      <t>キョウイン</t>
    </rPh>
    <rPh sb="4" eb="6">
      <t>タテカエ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</si>
</sst>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_ "/>
    <numFmt numFmtId="178" formatCode="yyyy&quot;年&quot;m&quot;月&quot;d&quot;日&quot;;@"/>
    <numFmt numFmtId="179" formatCode="0\:"/>
    <numFmt numFmtId="180" formatCode="0_);[Red]\(0\)"/>
    <numFmt numFmtId="181" formatCode="yyyy&quot;年&quot;m&quot;月&quot;d&quot;日&quot;&quot;(&quot;aaa&quot;)&quot;"/>
    <numFmt numFmtId="182" formatCode="m&quot;月&quot;d&quot;日&quot;;@"/>
  </numFmts>
  <fonts count="31">
    <font>
      <sz val="11"/>
      <color theme="1"/>
      <name val="游ゴシック"/>
      <family val="2"/>
      <charset val="128"/>
      <scheme val="minor"/>
    </font>
    <font>
      <sz val="6"/>
      <name val="游ゴシック"/>
      <family val="2"/>
      <charset val="128"/>
      <scheme val="minor"/>
    </font>
    <font>
      <b/>
      <sz val="16"/>
      <color theme="1"/>
      <name val="ＭＳ ゴシック"/>
      <family val="3"/>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0"/>
      <color theme="1"/>
      <name val="ＭＳ Ｐ明朝"/>
      <family val="1"/>
      <charset val="128"/>
    </font>
    <font>
      <sz val="16"/>
      <color theme="1"/>
      <name val="ＭＳ Ｐ明朝"/>
      <family val="1"/>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6"/>
      <color theme="1"/>
      <name val="ＭＳ Ｐ明朝"/>
      <family val="1"/>
      <charset val="128"/>
    </font>
    <font>
      <sz val="9"/>
      <color indexed="81"/>
      <name val="MS P ゴシック"/>
      <family val="3"/>
      <charset val="128"/>
    </font>
    <font>
      <b/>
      <sz val="9"/>
      <color indexed="81"/>
      <name val="MS P ゴシック"/>
      <family val="3"/>
      <charset val="128"/>
    </font>
    <font>
      <sz val="6"/>
      <color theme="1"/>
      <name val="ＭＳ Ｐゴシック"/>
      <family val="3"/>
      <charset val="128"/>
    </font>
    <font>
      <sz val="7"/>
      <color theme="1"/>
      <name val="ＭＳ Ｐゴシック"/>
      <family val="3"/>
      <charset val="128"/>
    </font>
    <font>
      <sz val="11"/>
      <color theme="1"/>
      <name val="Century"/>
      <family val="1"/>
    </font>
    <font>
      <b/>
      <sz val="14"/>
      <color theme="1"/>
      <name val="Century"/>
      <family val="1"/>
    </font>
    <font>
      <sz val="9"/>
      <color theme="1"/>
      <name val="Century"/>
      <family val="1"/>
    </font>
    <font>
      <sz val="8"/>
      <color theme="1"/>
      <name val="Century"/>
      <family val="1"/>
    </font>
    <font>
      <sz val="10"/>
      <color theme="1"/>
      <name val="Century"/>
      <family val="1"/>
    </font>
    <font>
      <sz val="10"/>
      <color theme="1"/>
      <name val="Meiryo UI"/>
      <family val="3"/>
      <charset val="128"/>
    </font>
    <font>
      <b/>
      <sz val="14"/>
      <color theme="1"/>
      <name val="ＭＳ Ｐゴシック"/>
      <family val="3"/>
      <charset val="128"/>
    </font>
    <font>
      <b/>
      <sz val="16"/>
      <color theme="1"/>
      <name val="ＭＳ Ｐ明朝"/>
      <family val="1"/>
      <charset val="128"/>
    </font>
    <font>
      <b/>
      <sz val="12"/>
      <color theme="1"/>
      <name val="ＭＳ Ｐ明朝"/>
      <family val="1"/>
      <charset val="128"/>
    </font>
    <font>
      <sz val="11"/>
      <color theme="1"/>
      <name val="Meiryo UI"/>
      <family val="3"/>
      <charset val="128"/>
    </font>
    <font>
      <b/>
      <sz val="18"/>
      <color theme="1"/>
      <name val="ＭＳ ゴシック"/>
      <family val="3"/>
      <charset val="128"/>
    </font>
    <font>
      <sz val="12"/>
      <color theme="1"/>
      <name val="ＭＳ Ｐゴシック"/>
      <family val="3"/>
      <charset val="128"/>
    </font>
    <font>
      <sz val="14"/>
      <color theme="1"/>
      <name val="Meiryo UI"/>
      <family val="3"/>
      <charset val="128"/>
    </font>
    <font>
      <sz val="14"/>
      <color theme="1"/>
      <name val="ＭＳ Ｐゴシック"/>
      <family val="3"/>
      <charset val="128"/>
    </font>
  </fonts>
  <fills count="8">
    <fill>
      <patternFill patternType="none"/>
    </fill>
    <fill>
      <patternFill patternType="gray125"/>
    </fill>
    <fill>
      <patternFill patternType="solid">
        <fgColor rgb="FFE6EBF6"/>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double">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hair">
        <color indexed="64"/>
      </left>
      <right/>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style="thick">
        <color indexed="64"/>
      </left>
      <right/>
      <top/>
      <bottom/>
      <diagonal/>
    </border>
    <border>
      <left/>
      <right style="thick">
        <color indexed="64"/>
      </right>
      <top style="hair">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style="thick">
        <color indexed="64"/>
      </top>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bottom style="hair">
        <color indexed="64"/>
      </bottom>
      <diagonal/>
    </border>
    <border>
      <left/>
      <right style="thick">
        <color indexed="64"/>
      </right>
      <top style="hair">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ck">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ck">
        <color indexed="64"/>
      </bottom>
      <diagonal/>
    </border>
  </borders>
  <cellStyleXfs count="1">
    <xf numFmtId="0" fontId="0" fillId="0" borderId="0">
      <alignment vertical="center"/>
    </xf>
  </cellStyleXfs>
  <cellXfs count="81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8" fillId="0" borderId="0" xfId="0" applyFont="1">
      <alignment vertical="center"/>
    </xf>
    <xf numFmtId="0" fontId="3" fillId="0" borderId="0"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0" fontId="4" fillId="0" borderId="0" xfId="0" applyFont="1">
      <alignment vertical="center"/>
    </xf>
    <xf numFmtId="0" fontId="9" fillId="0" borderId="0" xfId="0" applyFont="1" applyBorder="1" applyAlignment="1">
      <alignment horizontal="center" vertical="center"/>
    </xf>
    <xf numFmtId="0" fontId="9" fillId="0" borderId="0" xfId="0" applyFont="1" applyBorder="1">
      <alignment vertical="center"/>
    </xf>
    <xf numFmtId="0" fontId="3" fillId="0" borderId="0" xfId="0" applyFont="1" applyBorder="1" applyAlignment="1">
      <alignment horizontal="center" vertical="center"/>
    </xf>
    <xf numFmtId="0" fontId="6" fillId="0" borderId="2" xfId="0" applyFont="1" applyBorder="1">
      <alignmen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20" xfId="0" applyFont="1" applyBorder="1" applyAlignment="1">
      <alignment vertical="center"/>
    </xf>
    <xf numFmtId="0" fontId="3" fillId="0" borderId="20" xfId="0" applyFont="1" applyBorder="1" applyAlignment="1">
      <alignment horizontal="center" vertical="center"/>
    </xf>
    <xf numFmtId="0" fontId="4" fillId="0" borderId="0" xfId="0" applyFont="1" applyBorder="1" applyAlignment="1">
      <alignment vertical="center" wrapText="1"/>
    </xf>
    <xf numFmtId="0" fontId="3" fillId="0" borderId="0" xfId="0" applyFont="1" applyBorder="1" applyAlignment="1">
      <alignment vertical="center"/>
    </xf>
    <xf numFmtId="0" fontId="12" fillId="0" borderId="0" xfId="0" applyFont="1" applyAlignment="1">
      <alignment vertical="center"/>
    </xf>
    <xf numFmtId="0" fontId="9" fillId="0" borderId="15" xfId="0" applyFont="1" applyBorder="1">
      <alignment vertical="center"/>
    </xf>
    <xf numFmtId="0" fontId="9" fillId="0" borderId="22" xfId="0" applyFont="1" applyBorder="1">
      <alignment vertical="center"/>
    </xf>
    <xf numFmtId="0" fontId="9" fillId="0" borderId="33" xfId="0" applyFont="1" applyBorder="1">
      <alignment vertical="center"/>
    </xf>
    <xf numFmtId="0" fontId="9" fillId="0" borderId="35" xfId="0" applyFont="1" applyBorder="1" applyAlignment="1">
      <alignment vertical="center"/>
    </xf>
    <xf numFmtId="0" fontId="9" fillId="0" borderId="35" xfId="0" applyFont="1" applyBorder="1">
      <alignment vertical="center"/>
    </xf>
    <xf numFmtId="0" fontId="9" fillId="0" borderId="36" xfId="0" applyFont="1" applyBorder="1">
      <alignment vertical="center"/>
    </xf>
    <xf numFmtId="0" fontId="9" fillId="0" borderId="0" xfId="0" applyFont="1" applyBorder="1" applyAlignment="1">
      <alignment horizontal="right" vertical="center"/>
    </xf>
    <xf numFmtId="0" fontId="9" fillId="0" borderId="4" xfId="0" applyFont="1" applyBorder="1">
      <alignment vertical="center"/>
    </xf>
    <xf numFmtId="0" fontId="9" fillId="0" borderId="18" xfId="0" applyFont="1" applyBorder="1">
      <alignment vertical="center"/>
    </xf>
    <xf numFmtId="0" fontId="9" fillId="0" borderId="26" xfId="0" applyFont="1" applyBorder="1">
      <alignment vertical="center"/>
    </xf>
    <xf numFmtId="0" fontId="8" fillId="0" borderId="0" xfId="0" applyFont="1" applyBorder="1">
      <alignment vertical="center"/>
    </xf>
    <xf numFmtId="0" fontId="10" fillId="0" borderId="18" xfId="0" applyFont="1" applyBorder="1">
      <alignment vertical="center"/>
    </xf>
    <xf numFmtId="0" fontId="10" fillId="0" borderId="17" xfId="0" applyFont="1" applyBorder="1">
      <alignment vertical="center"/>
    </xf>
    <xf numFmtId="0" fontId="9" fillId="0" borderId="4" xfId="0" applyFont="1" applyBorder="1" applyAlignment="1">
      <alignment horizontal="right" vertical="center"/>
    </xf>
    <xf numFmtId="0" fontId="9" fillId="0" borderId="22" xfId="0" applyFont="1" applyBorder="1" applyAlignment="1">
      <alignment horizontal="right" vertical="center"/>
    </xf>
    <xf numFmtId="0" fontId="9" fillId="0" borderId="47" xfId="0" applyFont="1" applyBorder="1" applyAlignment="1">
      <alignment horizontal="right" vertical="center"/>
    </xf>
    <xf numFmtId="0" fontId="9" fillId="0" borderId="47" xfId="0" applyFont="1" applyBorder="1">
      <alignment vertical="center"/>
    </xf>
    <xf numFmtId="0" fontId="9" fillId="0" borderId="6" xfId="0" applyFont="1" applyBorder="1" applyAlignment="1">
      <alignment horizontal="right" vertical="center"/>
    </xf>
    <xf numFmtId="0" fontId="9" fillId="0" borderId="57" xfId="0" applyFont="1" applyBorder="1">
      <alignment vertical="center"/>
    </xf>
    <xf numFmtId="0" fontId="8" fillId="0" borderId="48" xfId="0" applyFont="1" applyBorder="1" applyAlignment="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right" vertical="center"/>
    </xf>
    <xf numFmtId="0" fontId="19" fillId="0" borderId="0" xfId="0" applyFont="1">
      <alignment vertical="center"/>
    </xf>
    <xf numFmtId="0" fontId="17" fillId="0" borderId="2" xfId="0" applyFont="1" applyBorder="1">
      <alignment vertical="center"/>
    </xf>
    <xf numFmtId="0" fontId="20" fillId="0" borderId="0" xfId="0" applyFont="1">
      <alignment vertical="center"/>
    </xf>
    <xf numFmtId="0" fontId="21" fillId="0" borderId="0" xfId="0" applyFont="1">
      <alignment vertical="center"/>
    </xf>
    <xf numFmtId="0" fontId="17" fillId="0" borderId="0" xfId="0" applyFont="1" applyBorder="1">
      <alignment vertical="center"/>
    </xf>
    <xf numFmtId="0" fontId="17" fillId="0" borderId="20" xfId="0" applyFont="1" applyBorder="1">
      <alignment vertical="center"/>
    </xf>
    <xf numFmtId="0" fontId="19" fillId="0" borderId="0" xfId="0" applyFont="1" applyBorder="1">
      <alignment vertical="center"/>
    </xf>
    <xf numFmtId="0" fontId="6" fillId="0" borderId="0" xfId="0" applyFont="1" applyBorder="1" applyAlignment="1">
      <alignment horizontal="center" vertical="center"/>
    </xf>
    <xf numFmtId="0" fontId="3" fillId="0" borderId="0" xfId="0" applyFont="1" applyAlignment="1">
      <alignment horizontal="center" vertical="center"/>
    </xf>
    <xf numFmtId="0" fontId="6" fillId="0" borderId="0" xfId="0" applyFont="1" applyBorder="1" applyAlignment="1">
      <alignment horizontal="left" vertical="center"/>
    </xf>
    <xf numFmtId="176" fontId="3" fillId="0" borderId="0" xfId="0" applyNumberFormat="1" applyFont="1" applyAlignment="1">
      <alignment horizontal="center" vertical="center"/>
    </xf>
    <xf numFmtId="0" fontId="2" fillId="0" borderId="0" xfId="0" applyFont="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Border="1" applyAlignment="1">
      <alignment horizontal="center" vertical="center"/>
    </xf>
    <xf numFmtId="0" fontId="15" fillId="0" borderId="2" xfId="0" applyFont="1" applyBorder="1" applyAlignment="1">
      <alignment vertical="center"/>
    </xf>
    <xf numFmtId="0" fontId="8" fillId="0" borderId="0" xfId="0" applyFont="1" applyBorder="1" applyAlignment="1">
      <alignment vertical="center"/>
    </xf>
    <xf numFmtId="0" fontId="11" fillId="0" borderId="31" xfId="0" applyFont="1" applyBorder="1">
      <alignment vertical="center"/>
    </xf>
    <xf numFmtId="0" fontId="11" fillId="0" borderId="32" xfId="0" applyFont="1" applyBorder="1">
      <alignment vertical="center"/>
    </xf>
    <xf numFmtId="0" fontId="9" fillId="0" borderId="32" xfId="0" applyFont="1" applyBorder="1">
      <alignment vertical="center"/>
    </xf>
    <xf numFmtId="0" fontId="8" fillId="0" borderId="32" xfId="0" applyFont="1" applyBorder="1">
      <alignment vertical="center"/>
    </xf>
    <xf numFmtId="0" fontId="5" fillId="0" borderId="0" xfId="0" applyFont="1" applyBorder="1" applyAlignment="1">
      <alignment vertical="center"/>
    </xf>
    <xf numFmtId="0" fontId="4" fillId="0" borderId="0" xfId="0" applyFont="1" applyBorder="1" applyAlignment="1">
      <alignment vertical="center"/>
    </xf>
    <xf numFmtId="0" fontId="9" fillId="0" borderId="7" xfId="0" applyFont="1" applyBorder="1">
      <alignment vertical="center"/>
    </xf>
    <xf numFmtId="0" fontId="9" fillId="0" borderId="8" xfId="0" applyFont="1" applyBorder="1">
      <alignment vertical="center"/>
    </xf>
    <xf numFmtId="0" fontId="3" fillId="0" borderId="0" xfId="0" applyFont="1" applyAlignment="1">
      <alignment vertical="center"/>
    </xf>
    <xf numFmtId="0" fontId="3" fillId="0" borderId="0" xfId="0" applyFont="1" applyBorder="1" applyAlignment="1">
      <alignment horizontal="left" vertical="center"/>
    </xf>
    <xf numFmtId="0" fontId="6" fillId="0" borderId="0" xfId="0" applyFont="1">
      <alignment vertical="center"/>
    </xf>
    <xf numFmtId="176" fontId="3" fillId="0" borderId="0" xfId="0" applyNumberFormat="1" applyFont="1" applyBorder="1" applyAlignment="1">
      <alignment horizontal="center" vertical="center"/>
    </xf>
    <xf numFmtId="0" fontId="3" fillId="0" borderId="32" xfId="0" applyFont="1" applyBorder="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21" fillId="0" borderId="2" xfId="0" applyFont="1" applyBorder="1">
      <alignment vertical="center"/>
    </xf>
    <xf numFmtId="0" fontId="9" fillId="3" borderId="18" xfId="0" applyFont="1" applyFill="1" applyBorder="1" applyAlignment="1">
      <alignment vertical="center"/>
    </xf>
    <xf numFmtId="0" fontId="9" fillId="0" borderId="18" xfId="0" applyFont="1" applyFill="1" applyBorder="1" applyAlignment="1">
      <alignment vertical="center"/>
    </xf>
    <xf numFmtId="0" fontId="9" fillId="0" borderId="5" xfId="0" applyFont="1" applyBorder="1" applyAlignment="1">
      <alignment vertical="center" wrapText="1"/>
    </xf>
    <xf numFmtId="0" fontId="9" fillId="0" borderId="49" xfId="0" applyFont="1" applyBorder="1">
      <alignment vertical="center"/>
    </xf>
    <xf numFmtId="0" fontId="3" fillId="0" borderId="0" xfId="0" applyFont="1" applyAlignment="1">
      <alignment horizontal="center" vertical="center"/>
    </xf>
    <xf numFmtId="0" fontId="9" fillId="0" borderId="0" xfId="0" applyFont="1" applyBorder="1" applyAlignment="1">
      <alignment horizontal="center" vertical="center"/>
    </xf>
    <xf numFmtId="0" fontId="2" fillId="0" borderId="0" xfId="0" applyFont="1" applyAlignment="1">
      <alignment horizontal="center" vertical="center"/>
    </xf>
    <xf numFmtId="0" fontId="9" fillId="0" borderId="5" xfId="0" applyFont="1" applyBorder="1" applyAlignment="1">
      <alignment horizontal="right" vertical="center"/>
    </xf>
    <xf numFmtId="0" fontId="9" fillId="0" borderId="20" xfId="0" applyFont="1" applyBorder="1" applyAlignment="1">
      <alignment horizontal="right" vertical="center"/>
    </xf>
    <xf numFmtId="0" fontId="9" fillId="0" borderId="3" xfId="0" applyFont="1" applyBorder="1" applyAlignment="1">
      <alignment horizontal="right" vertical="center"/>
    </xf>
    <xf numFmtId="0" fontId="9" fillId="0" borderId="2" xfId="0" applyFont="1" applyBorder="1" applyAlignment="1">
      <alignment horizontal="right" vertical="center"/>
    </xf>
    <xf numFmtId="0" fontId="9" fillId="0" borderId="0" xfId="0" applyFont="1" applyBorder="1" applyAlignment="1">
      <alignment horizontal="righ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horizontal="left" vertical="center"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1"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9" fillId="0" borderId="66" xfId="0" applyFont="1" applyBorder="1">
      <alignment vertical="center"/>
    </xf>
    <xf numFmtId="0" fontId="9" fillId="0" borderId="14" xfId="0" applyFont="1" applyBorder="1" applyAlignment="1">
      <alignment vertical="center" wrapText="1"/>
    </xf>
    <xf numFmtId="0" fontId="9" fillId="0" borderId="0" xfId="0" applyFont="1" applyBorder="1" applyAlignment="1">
      <alignment horizontal="center" vertical="center" wrapText="1"/>
    </xf>
    <xf numFmtId="0" fontId="8" fillId="0" borderId="34" xfId="0" applyFont="1" applyBorder="1" applyAlignment="1">
      <alignment vertical="center"/>
    </xf>
    <xf numFmtId="0" fontId="3" fillId="0" borderId="2" xfId="0" applyFont="1" applyBorder="1" applyAlignment="1">
      <alignment vertical="center"/>
    </xf>
    <xf numFmtId="0" fontId="6" fillId="4" borderId="50" xfId="0" applyFont="1" applyFill="1" applyBorder="1" applyAlignment="1">
      <alignment vertical="top"/>
    </xf>
    <xf numFmtId="0" fontId="3" fillId="0" borderId="0" xfId="0" applyFont="1" applyAlignment="1">
      <alignment horizontal="center" vertical="center"/>
    </xf>
    <xf numFmtId="0" fontId="6" fillId="0" borderId="0" xfId="0" applyFont="1" applyAlignment="1">
      <alignment horizontal="center" vertical="center"/>
    </xf>
    <xf numFmtId="176" fontId="3" fillId="0" borderId="0" xfId="0" applyNumberFormat="1" applyFont="1" applyAlignment="1">
      <alignment horizontal="center" vertical="center"/>
    </xf>
    <xf numFmtId="176" fontId="0" fillId="0" borderId="0" xfId="0" applyNumberFormat="1">
      <alignment vertical="center"/>
    </xf>
    <xf numFmtId="178" fontId="0" fillId="0" borderId="0" xfId="0" applyNumberFormat="1">
      <alignment vertical="center"/>
    </xf>
    <xf numFmtId="179" fontId="0" fillId="0" borderId="0" xfId="0" applyNumberFormat="1">
      <alignment vertical="center"/>
    </xf>
    <xf numFmtId="180" fontId="0" fillId="0" borderId="0" xfId="0" quotePrefix="1" applyNumberFormat="1">
      <alignment vertical="center"/>
    </xf>
    <xf numFmtId="180" fontId="0" fillId="0" borderId="0" xfId="0" applyNumberFormat="1">
      <alignment vertical="center"/>
    </xf>
    <xf numFmtId="0" fontId="3" fillId="0" borderId="2" xfId="0" applyFont="1" applyBorder="1" applyAlignment="1"/>
    <xf numFmtId="0" fontId="6" fillId="0" borderId="0" xfId="0" applyFont="1" applyAlignment="1"/>
    <xf numFmtId="0" fontId="3" fillId="0" borderId="2" xfId="0" applyFont="1" applyBorder="1">
      <alignment vertical="center"/>
    </xf>
    <xf numFmtId="0" fontId="4" fillId="0" borderId="0" xfId="0" applyFont="1" applyAlignment="1">
      <alignment vertical="center" wrapText="1"/>
    </xf>
    <xf numFmtId="0" fontId="6" fillId="0" borderId="0" xfId="0" applyFont="1" applyAlignment="1">
      <alignment horizontal="left" vertical="center"/>
    </xf>
    <xf numFmtId="0" fontId="6" fillId="0" borderId="20" xfId="0" applyFont="1" applyBorder="1">
      <alignment vertical="center"/>
    </xf>
    <xf numFmtId="0" fontId="12" fillId="0" borderId="0" xfId="0" applyFont="1">
      <alignment vertical="center"/>
    </xf>
    <xf numFmtId="0" fontId="5" fillId="0" borderId="0" xfId="0" applyFont="1" applyBorder="1" applyAlignment="1">
      <alignment vertical="center" wrapText="1"/>
    </xf>
    <xf numFmtId="0" fontId="5" fillId="0" borderId="0" xfId="0" applyFont="1" applyAlignment="1">
      <alignment vertical="center" wrapText="1"/>
    </xf>
    <xf numFmtId="0" fontId="3" fillId="0" borderId="20" xfId="0" applyFont="1" applyBorder="1">
      <alignment vertical="center"/>
    </xf>
    <xf numFmtId="0" fontId="6" fillId="0" borderId="2" xfId="0" applyFont="1" applyBorder="1" applyAlignment="1">
      <alignment horizontal="left" vertical="center"/>
    </xf>
    <xf numFmtId="0" fontId="6" fillId="0" borderId="20" xfId="0" applyFont="1" applyBorder="1" applyAlignment="1">
      <alignment horizontal="left" vertical="center"/>
    </xf>
    <xf numFmtId="0" fontId="6" fillId="0" borderId="0" xfId="0" applyFont="1" applyBorder="1" applyAlignment="1">
      <alignment horizontal="left" vertical="center"/>
    </xf>
    <xf numFmtId="0" fontId="6" fillId="0" borderId="73" xfId="0" applyFont="1" applyBorder="1" applyAlignment="1">
      <alignment horizontal="left" vertical="center"/>
    </xf>
    <xf numFmtId="0" fontId="6" fillId="0" borderId="73" xfId="0" applyFont="1" applyBorder="1">
      <alignment vertical="center"/>
    </xf>
    <xf numFmtId="0" fontId="6" fillId="0" borderId="79" xfId="0" applyFont="1" applyBorder="1">
      <alignment vertical="center"/>
    </xf>
    <xf numFmtId="0" fontId="6" fillId="0" borderId="80" xfId="0" applyFont="1" applyBorder="1">
      <alignment vertical="center"/>
    </xf>
    <xf numFmtId="0" fontId="6" fillId="0" borderId="85" xfId="0" applyFont="1" applyBorder="1" applyAlignment="1">
      <alignment horizontal="left" vertical="center"/>
    </xf>
    <xf numFmtId="0" fontId="6" fillId="0" borderId="80" xfId="0" applyFont="1" applyBorder="1" applyAlignment="1">
      <alignment vertical="center"/>
    </xf>
    <xf numFmtId="0" fontId="9" fillId="0" borderId="2" xfId="0" applyFont="1" applyBorder="1" applyAlignment="1">
      <alignment horizontal="right" vertical="center"/>
    </xf>
    <xf numFmtId="0" fontId="9" fillId="0" borderId="47" xfId="0" applyFont="1" applyBorder="1" applyAlignment="1">
      <alignment vertical="center"/>
    </xf>
    <xf numFmtId="0" fontId="28" fillId="0" borderId="35" xfId="0" applyFont="1" applyBorder="1" applyAlignment="1">
      <alignment vertical="center"/>
    </xf>
    <xf numFmtId="0" fontId="28" fillId="0" borderId="15" xfId="0" applyFont="1" applyBorder="1">
      <alignment vertical="center"/>
    </xf>
    <xf numFmtId="0" fontId="28" fillId="0" borderId="22" xfId="0" applyFont="1" applyBorder="1">
      <alignment vertical="center"/>
    </xf>
    <xf numFmtId="0" fontId="9" fillId="0" borderId="31" xfId="0" applyFont="1" applyBorder="1">
      <alignment vertical="center"/>
    </xf>
    <xf numFmtId="0" fontId="8" fillId="0" borderId="4" xfId="0" applyFont="1" applyBorder="1" applyAlignment="1">
      <alignment horizontal="right" vertical="center"/>
    </xf>
    <xf numFmtId="0" fontId="8" fillId="0" borderId="22" xfId="0" applyFont="1" applyBorder="1" applyAlignment="1">
      <alignment horizontal="right" vertical="center"/>
    </xf>
    <xf numFmtId="0" fontId="8" fillId="0" borderId="15" xfId="0" applyFont="1" applyBorder="1" applyAlignment="1">
      <alignment horizontal="right" vertical="center"/>
    </xf>
    <xf numFmtId="0" fontId="8" fillId="0" borderId="96" xfId="0" applyFont="1" applyBorder="1" applyAlignment="1">
      <alignment horizontal="right" vertical="center"/>
    </xf>
    <xf numFmtId="0" fontId="8" fillId="0" borderId="94" xfId="0" applyFont="1" applyBorder="1" applyAlignment="1">
      <alignment horizontal="right" vertical="center"/>
    </xf>
    <xf numFmtId="0" fontId="8" fillId="0" borderId="15" xfId="0" applyFont="1" applyBorder="1">
      <alignment vertical="center"/>
    </xf>
    <xf numFmtId="0" fontId="28" fillId="0" borderId="0" xfId="0" applyFont="1" applyBorder="1">
      <alignment vertical="center"/>
    </xf>
    <xf numFmtId="0" fontId="30" fillId="0" borderId="73" xfId="0" applyFont="1" applyBorder="1">
      <alignment vertical="center"/>
    </xf>
    <xf numFmtId="0" fontId="30" fillId="0" borderId="18" xfId="0" applyFont="1" applyBorder="1">
      <alignment vertical="center"/>
    </xf>
    <xf numFmtId="0" fontId="30" fillId="0" borderId="74" xfId="0" applyFont="1" applyBorder="1">
      <alignment vertical="center"/>
    </xf>
    <xf numFmtId="0" fontId="30" fillId="0" borderId="76" xfId="0" applyFont="1" applyBorder="1">
      <alignment vertical="center"/>
    </xf>
    <xf numFmtId="0" fontId="30" fillId="0" borderId="18" xfId="0" applyFont="1" applyFill="1" applyBorder="1" applyAlignment="1">
      <alignment vertical="center"/>
    </xf>
    <xf numFmtId="179" fontId="30" fillId="2" borderId="18" xfId="0" applyNumberFormat="1" applyFont="1" applyFill="1" applyBorder="1" applyAlignment="1">
      <alignment vertical="center"/>
    </xf>
    <xf numFmtId="0" fontId="30" fillId="2" borderId="18" xfId="0" applyFont="1" applyFill="1" applyBorder="1" applyAlignment="1">
      <alignment vertical="center"/>
    </xf>
    <xf numFmtId="0" fontId="30" fillId="7" borderId="18" xfId="0" applyFont="1" applyFill="1" applyBorder="1" applyAlignment="1">
      <alignment vertical="center"/>
    </xf>
    <xf numFmtId="0" fontId="30" fillId="0" borderId="51" xfId="0" applyFont="1" applyBorder="1">
      <alignment vertical="center"/>
    </xf>
    <xf numFmtId="0" fontId="30" fillId="0" borderId="52" xfId="0" applyFont="1" applyBorder="1">
      <alignmen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8" fillId="0" borderId="1" xfId="0" applyFont="1" applyBorder="1" applyAlignment="1">
      <alignment horizontal="center" vertical="center"/>
    </xf>
    <xf numFmtId="0" fontId="28" fillId="0" borderId="45" xfId="0" applyFont="1" applyBorder="1" applyAlignment="1">
      <alignment horizontal="center" vertical="center"/>
    </xf>
    <xf numFmtId="0" fontId="28" fillId="0" borderId="27" xfId="0" applyFont="1" applyBorder="1" applyAlignment="1">
      <alignment horizontal="center" vertical="center"/>
    </xf>
    <xf numFmtId="176" fontId="28" fillId="0" borderId="0" xfId="0" applyNumberFormat="1" applyFont="1" applyBorder="1" applyAlignment="1">
      <alignment horizontal="right"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1" xfId="0" applyFont="1" applyBorder="1" applyAlignment="1">
      <alignment horizontal="center"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8" fillId="3" borderId="5" xfId="0" applyFont="1" applyFill="1" applyBorder="1" applyAlignment="1">
      <alignment horizontal="left" vertical="center"/>
    </xf>
    <xf numFmtId="0" fontId="28" fillId="3" borderId="20" xfId="0" applyFont="1" applyFill="1" applyBorder="1" applyAlignment="1">
      <alignment horizontal="left" vertical="center"/>
    </xf>
    <xf numFmtId="0" fontId="28" fillId="3" borderId="79" xfId="0" applyFont="1" applyFill="1" applyBorder="1" applyAlignment="1">
      <alignment horizontal="left" vertical="center"/>
    </xf>
    <xf numFmtId="0" fontId="28" fillId="3" borderId="3" xfId="0" applyFont="1" applyFill="1" applyBorder="1" applyAlignment="1">
      <alignment horizontal="left" vertical="center"/>
    </xf>
    <xf numFmtId="0" fontId="28" fillId="3" borderId="2" xfId="0" applyFont="1" applyFill="1" applyBorder="1" applyAlignment="1">
      <alignment horizontal="left" vertical="center"/>
    </xf>
    <xf numFmtId="0" fontId="28" fillId="3" borderId="80" xfId="0" applyFont="1" applyFill="1" applyBorder="1" applyAlignment="1">
      <alignment horizontal="left" vertical="center"/>
    </xf>
    <xf numFmtId="0" fontId="8"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wrapText="1"/>
    </xf>
    <xf numFmtId="0" fontId="30" fillId="0" borderId="97" xfId="0" applyFont="1" applyBorder="1" applyAlignment="1">
      <alignment horizontal="center" vertical="center"/>
    </xf>
    <xf numFmtId="0" fontId="30" fillId="0" borderId="52" xfId="0" applyFont="1" applyBorder="1" applyAlignment="1">
      <alignment horizontal="center" vertical="center"/>
    </xf>
    <xf numFmtId="0" fontId="30" fillId="0" borderId="51" xfId="0" applyFont="1" applyBorder="1" applyAlignment="1">
      <alignment horizontal="center" vertical="center"/>
    </xf>
    <xf numFmtId="0" fontId="30" fillId="3" borderId="98" xfId="0" applyFont="1" applyFill="1" applyBorder="1" applyAlignment="1">
      <alignment horizontal="center" vertical="center"/>
    </xf>
    <xf numFmtId="0" fontId="30" fillId="3" borderId="52" xfId="0" applyFont="1" applyFill="1" applyBorder="1" applyAlignment="1">
      <alignment horizontal="center" vertical="center"/>
    </xf>
    <xf numFmtId="0" fontId="30" fillId="3" borderId="53" xfId="0" applyFont="1" applyFill="1" applyBorder="1" applyAlignment="1">
      <alignment horizontal="center" vertical="center"/>
    </xf>
    <xf numFmtId="0" fontId="30" fillId="3" borderId="91" xfId="0" applyFont="1" applyFill="1" applyBorder="1" applyAlignment="1">
      <alignment horizontal="center" vertical="center"/>
    </xf>
    <xf numFmtId="0" fontId="9" fillId="0" borderId="5" xfId="0" applyFont="1" applyBorder="1" applyAlignment="1">
      <alignment horizontal="right" vertical="center"/>
    </xf>
    <xf numFmtId="0" fontId="9" fillId="0" borderId="20" xfId="0" applyFont="1" applyBorder="1" applyAlignment="1">
      <alignment horizontal="right" vertical="center"/>
    </xf>
    <xf numFmtId="0" fontId="9" fillId="0" borderId="3" xfId="0" applyFont="1" applyBorder="1" applyAlignment="1">
      <alignment horizontal="right" vertical="center"/>
    </xf>
    <xf numFmtId="0" fontId="9" fillId="0" borderId="2" xfId="0" applyFont="1" applyBorder="1" applyAlignment="1">
      <alignment horizontal="right" vertical="center"/>
    </xf>
    <xf numFmtId="0" fontId="9" fillId="0" borderId="14" xfId="0" applyFont="1" applyBorder="1" applyAlignment="1">
      <alignment horizontal="right" vertical="center"/>
    </xf>
    <xf numFmtId="0" fontId="9" fillId="0" borderId="0" xfId="0" applyFont="1" applyBorder="1" applyAlignment="1">
      <alignment horizontal="right" vertical="center"/>
    </xf>
    <xf numFmtId="0" fontId="28" fillId="0" borderId="1" xfId="0" applyFont="1" applyBorder="1" applyAlignment="1">
      <alignment horizontal="center" vertical="center"/>
    </xf>
    <xf numFmtId="0" fontId="28" fillId="0" borderId="5" xfId="0" applyFont="1" applyBorder="1" applyAlignment="1">
      <alignment horizontal="center" vertical="center"/>
    </xf>
    <xf numFmtId="0" fontId="28" fillId="0" borderId="20" xfId="0" applyFont="1" applyBorder="1" applyAlignment="1">
      <alignment horizontal="center" vertical="center"/>
    </xf>
    <xf numFmtId="0" fontId="28" fillId="0" borderId="4" xfId="0" applyFont="1" applyBorder="1" applyAlignment="1">
      <alignment horizontal="center" vertical="center"/>
    </xf>
    <xf numFmtId="0" fontId="28" fillId="0" borderId="14" xfId="0" applyFont="1" applyBorder="1" applyAlignment="1">
      <alignment horizontal="center" vertical="center"/>
    </xf>
    <xf numFmtId="0" fontId="28" fillId="0" borderId="0" xfId="0" applyFont="1" applyBorder="1" applyAlignment="1">
      <alignment horizontal="center" vertical="center"/>
    </xf>
    <xf numFmtId="0" fontId="28" fillId="0" borderId="15" xfId="0" applyFont="1" applyBorder="1" applyAlignment="1">
      <alignment horizontal="center" vertical="center"/>
    </xf>
    <xf numFmtId="0" fontId="9" fillId="0" borderId="0"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22" xfId="0" applyFont="1" applyBorder="1" applyAlignment="1">
      <alignment horizontal="center" vertical="center"/>
    </xf>
    <xf numFmtId="0" fontId="8" fillId="0" borderId="1" xfId="0" applyFont="1" applyBorder="1" applyAlignment="1">
      <alignment horizontal="center" vertical="center" wrapText="1"/>
    </xf>
    <xf numFmtId="0" fontId="30" fillId="0" borderId="77" xfId="0" applyFont="1" applyBorder="1" applyAlignment="1">
      <alignment horizontal="left" vertical="center"/>
    </xf>
    <xf numFmtId="0" fontId="30" fillId="0" borderId="20" xfId="0" applyFont="1" applyBorder="1" applyAlignment="1">
      <alignment horizontal="left" vertical="center"/>
    </xf>
    <xf numFmtId="0" fontId="30" fillId="0" borderId="4" xfId="0" applyFont="1" applyBorder="1" applyAlignment="1">
      <alignment horizontal="left" vertical="center"/>
    </xf>
    <xf numFmtId="0" fontId="30" fillId="0" borderId="82" xfId="0" applyFont="1" applyBorder="1" applyAlignment="1">
      <alignment horizontal="left" vertical="center"/>
    </xf>
    <xf numFmtId="0" fontId="30" fillId="0" borderId="0" xfId="0" applyFont="1" applyBorder="1" applyAlignment="1">
      <alignment horizontal="left" vertical="center"/>
    </xf>
    <xf numFmtId="0" fontId="30" fillId="0" borderId="15" xfId="0" applyFont="1" applyBorder="1" applyAlignment="1">
      <alignment horizontal="left" vertic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28" fillId="0" borderId="24" xfId="0" applyFont="1" applyBorder="1" applyAlignment="1">
      <alignment horizontal="center" vertical="center" wrapText="1"/>
    </xf>
    <xf numFmtId="0" fontId="28" fillId="0" borderId="24" xfId="0" applyFont="1" applyBorder="1" applyAlignment="1">
      <alignment horizontal="center" vertical="center"/>
    </xf>
    <xf numFmtId="0" fontId="30" fillId="0" borderId="5" xfId="0" applyFont="1" applyBorder="1" applyAlignment="1">
      <alignment horizontal="center" vertical="center"/>
    </xf>
    <xf numFmtId="0" fontId="30" fillId="0" borderId="20" xfId="0" applyFont="1" applyBorder="1" applyAlignment="1">
      <alignment horizontal="center" vertical="center"/>
    </xf>
    <xf numFmtId="0" fontId="30" fillId="0" borderId="4" xfId="0" applyFont="1" applyBorder="1" applyAlignment="1">
      <alignment horizontal="center" vertical="center"/>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30" fillId="0" borderId="22" xfId="0" applyFont="1" applyBorder="1" applyAlignment="1">
      <alignment horizontal="center" vertical="center"/>
    </xf>
    <xf numFmtId="0" fontId="9" fillId="0" borderId="5" xfId="0" applyFont="1" applyBorder="1" applyAlignment="1">
      <alignment horizontal="center" vertical="center"/>
    </xf>
    <xf numFmtId="0" fontId="9" fillId="0" borderId="20"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14" xfId="0" applyFont="1" applyBorder="1" applyAlignment="1">
      <alignment horizontal="center" vertical="center"/>
    </xf>
    <xf numFmtId="0" fontId="9" fillId="5" borderId="1" xfId="0" applyFont="1" applyFill="1" applyBorder="1" applyAlignment="1">
      <alignment horizontal="center" vertical="center"/>
    </xf>
    <xf numFmtId="0" fontId="9" fillId="0" borderId="46" xfId="0" applyFont="1" applyBorder="1" applyAlignment="1">
      <alignment horizontal="center" vertical="center"/>
    </xf>
    <xf numFmtId="0" fontId="9" fillId="0" borderId="6" xfId="0" applyFont="1" applyBorder="1" applyAlignment="1">
      <alignment horizontal="center" vertical="center"/>
    </xf>
    <xf numFmtId="0" fontId="9" fillId="0" borderId="93" xfId="0" applyFont="1" applyBorder="1" applyAlignment="1">
      <alignment horizontal="center" vertical="center"/>
    </xf>
    <xf numFmtId="0" fontId="9" fillId="0" borderId="11" xfId="0" applyFont="1" applyBorder="1" applyAlignment="1">
      <alignment horizontal="center" vertical="center"/>
    </xf>
    <xf numFmtId="0" fontId="30" fillId="0" borderId="45" xfId="0" applyFont="1" applyBorder="1" applyAlignment="1">
      <alignment horizontal="center" vertical="center"/>
    </xf>
    <xf numFmtId="0" fontId="30" fillId="0" borderId="27" xfId="0" applyFont="1" applyBorder="1" applyAlignment="1">
      <alignment horizontal="center" vertical="center"/>
    </xf>
    <xf numFmtId="0" fontId="9" fillId="5" borderId="1" xfId="0" applyFont="1" applyFill="1" applyBorder="1" applyAlignment="1">
      <alignment vertical="center"/>
    </xf>
    <xf numFmtId="0" fontId="9" fillId="5" borderId="19" xfId="0" applyFont="1" applyFill="1" applyBorder="1" applyAlignment="1">
      <alignment horizontal="right" vertical="center"/>
    </xf>
    <xf numFmtId="0" fontId="9" fillId="5" borderId="1" xfId="0" applyFont="1" applyFill="1" applyBorder="1" applyAlignment="1">
      <alignment horizontal="righ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9" fillId="0" borderId="45" xfId="0" applyFont="1" applyBorder="1" applyAlignment="1">
      <alignment horizontal="center" vertical="center"/>
    </xf>
    <xf numFmtId="0" fontId="9" fillId="0" borderId="27" xfId="0" applyFont="1" applyBorder="1" applyAlignment="1">
      <alignment horizontal="center" vertical="center"/>
    </xf>
    <xf numFmtId="0" fontId="8" fillId="0" borderId="15" xfId="0" applyFont="1" applyBorder="1" applyAlignment="1">
      <alignment horizontal="right" vertical="center"/>
    </xf>
    <xf numFmtId="0" fontId="8" fillId="0" borderId="22" xfId="0" applyFont="1" applyBorder="1" applyAlignment="1">
      <alignment horizontal="right" vertical="center"/>
    </xf>
    <xf numFmtId="0" fontId="28" fillId="0" borderId="20" xfId="0" applyFont="1" applyBorder="1" applyAlignment="1">
      <alignment horizontal="left" vertical="center"/>
    </xf>
    <xf numFmtId="0" fontId="8" fillId="0" borderId="0" xfId="0" applyFont="1" applyBorder="1" applyAlignment="1">
      <alignment horizontal="center" vertical="center"/>
    </xf>
    <xf numFmtId="0" fontId="28" fillId="0" borderId="34" xfId="0" applyFont="1" applyBorder="1" applyAlignment="1">
      <alignment horizontal="left" vertical="center"/>
    </xf>
    <xf numFmtId="0" fontId="28" fillId="0" borderId="35" xfId="0" applyFont="1" applyBorder="1" applyAlignment="1">
      <alignment horizontal="left" vertical="center"/>
    </xf>
    <xf numFmtId="0" fontId="28" fillId="0" borderId="36" xfId="0" applyFont="1" applyBorder="1" applyAlignment="1">
      <alignment horizontal="left" vertical="center"/>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30" fillId="0" borderId="72" xfId="0" applyFont="1" applyBorder="1" applyAlignment="1">
      <alignment horizontal="left" vertical="center"/>
    </xf>
    <xf numFmtId="0" fontId="30" fillId="0" borderId="73" xfId="0" applyFont="1" applyBorder="1" applyAlignment="1">
      <alignment horizontal="left" vertical="center"/>
    </xf>
    <xf numFmtId="177" fontId="30" fillId="3" borderId="70" xfId="0" applyNumberFormat="1" applyFont="1" applyFill="1" applyBorder="1" applyAlignment="1">
      <alignment horizontal="left" vertical="center"/>
    </xf>
    <xf numFmtId="177" fontId="30" fillId="3" borderId="71" xfId="0" applyNumberFormat="1" applyFont="1" applyFill="1" applyBorder="1" applyAlignment="1">
      <alignment horizontal="left" vertical="center"/>
    </xf>
    <xf numFmtId="0" fontId="30" fillId="6" borderId="18" xfId="0" applyFont="1" applyFill="1" applyBorder="1" applyAlignment="1">
      <alignment horizontal="center" vertical="center"/>
    </xf>
    <xf numFmtId="0" fontId="30" fillId="2" borderId="18" xfId="0" applyFont="1" applyFill="1" applyBorder="1" applyAlignment="1">
      <alignment horizontal="center" vertical="center"/>
    </xf>
    <xf numFmtId="0" fontId="30" fillId="0" borderId="75" xfId="0" applyFont="1" applyBorder="1" applyAlignment="1">
      <alignment horizontal="left" vertical="center"/>
    </xf>
    <xf numFmtId="0" fontId="30" fillId="0" borderId="18" xfId="0" applyFont="1" applyBorder="1" applyAlignment="1">
      <alignment horizontal="left" vertical="center"/>
    </xf>
    <xf numFmtId="0" fontId="30" fillId="0" borderId="19" xfId="0" applyFont="1" applyBorder="1" applyAlignment="1">
      <alignment horizontal="left" vertical="center"/>
    </xf>
    <xf numFmtId="0" fontId="30" fillId="0" borderId="18" xfId="0" applyFont="1" applyBorder="1" applyAlignment="1">
      <alignment horizontal="center" vertical="center"/>
    </xf>
    <xf numFmtId="0" fontId="30" fillId="3" borderId="70" xfId="0" applyFont="1" applyFill="1" applyBorder="1" applyAlignment="1">
      <alignment horizontal="left" vertical="center"/>
    </xf>
    <xf numFmtId="0" fontId="28" fillId="0" borderId="0" xfId="0" applyFont="1" applyAlignment="1">
      <alignment horizontal="left" vertical="center"/>
    </xf>
    <xf numFmtId="0" fontId="8" fillId="0" borderId="5"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30" fillId="0" borderId="69" xfId="0" applyFont="1" applyBorder="1" applyAlignment="1">
      <alignment horizontal="left" vertical="center"/>
    </xf>
    <xf numFmtId="0" fontId="30" fillId="0" borderId="70" xfId="0" applyFont="1" applyBorder="1" applyAlignment="1">
      <alignment horizontal="left" vertical="center"/>
    </xf>
    <xf numFmtId="0" fontId="30" fillId="0" borderId="71" xfId="0" applyFont="1" applyBorder="1" applyAlignment="1">
      <alignment horizontal="left" vertical="center"/>
    </xf>
    <xf numFmtId="0" fontId="27" fillId="0" borderId="0" xfId="0" applyFont="1" applyAlignment="1">
      <alignment horizontal="center" vertical="center"/>
    </xf>
    <xf numFmtId="0" fontId="30" fillId="0" borderId="78" xfId="0" applyFont="1" applyBorder="1" applyAlignment="1">
      <alignment horizontal="left" vertical="center"/>
    </xf>
    <xf numFmtId="0" fontId="30" fillId="0" borderId="2" xfId="0" applyFont="1" applyBorder="1" applyAlignment="1">
      <alignment horizontal="left" vertical="center"/>
    </xf>
    <xf numFmtId="0" fontId="30" fillId="0" borderId="22" xfId="0" applyFont="1" applyBorder="1" applyAlignment="1">
      <alignment horizontal="left"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9" fillId="0" borderId="4" xfId="0" applyFont="1" applyBorder="1" applyAlignment="1">
      <alignment horizontal="center" vertical="center"/>
    </xf>
    <xf numFmtId="0" fontId="9" fillId="0" borderId="15" xfId="0" applyFont="1" applyBorder="1" applyAlignment="1">
      <alignment horizontal="center" vertical="center"/>
    </xf>
    <xf numFmtId="0" fontId="10" fillId="0" borderId="5" xfId="0" applyFont="1" applyBorder="1" applyAlignment="1">
      <alignment horizontal="center" vertical="center" wrapText="1"/>
    </xf>
    <xf numFmtId="0" fontId="10" fillId="0" borderId="20" xfId="0" applyFont="1" applyBorder="1" applyAlignment="1">
      <alignment horizontal="center" vertical="center"/>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8" fillId="0" borderId="49" xfId="0" applyFont="1" applyBorder="1" applyAlignment="1">
      <alignment horizontal="center" vertical="center"/>
    </xf>
    <xf numFmtId="0" fontId="8" fillId="0" borderId="81" xfId="0" applyFont="1" applyBorder="1" applyAlignment="1">
      <alignment horizontal="center" vertical="center"/>
    </xf>
    <xf numFmtId="0" fontId="8" fillId="0" borderId="35" xfId="0" applyFont="1" applyBorder="1" applyAlignment="1">
      <alignment horizontal="center" vertical="center" wrapText="1"/>
    </xf>
    <xf numFmtId="0" fontId="8" fillId="0" borderId="35" xfId="0" applyFont="1" applyBorder="1" applyAlignment="1">
      <alignment horizontal="center" vertical="center"/>
    </xf>
    <xf numFmtId="0" fontId="8" fillId="0" borderId="83" xfId="0" applyFont="1" applyBorder="1" applyAlignment="1">
      <alignment horizontal="center" vertical="center"/>
    </xf>
    <xf numFmtId="0" fontId="30" fillId="0" borderId="79" xfId="0" applyFont="1" applyBorder="1" applyAlignment="1">
      <alignment horizontal="left" vertical="center"/>
    </xf>
    <xf numFmtId="0" fontId="30" fillId="3" borderId="17" xfId="0" applyFont="1" applyFill="1" applyBorder="1" applyAlignment="1">
      <alignment horizontal="left" vertical="center"/>
    </xf>
    <xf numFmtId="0" fontId="30" fillId="3" borderId="18" xfId="0" applyFont="1" applyFill="1" applyBorder="1" applyAlignment="1">
      <alignment horizontal="left" vertical="center"/>
    </xf>
    <xf numFmtId="0" fontId="30" fillId="3" borderId="76" xfId="0" applyFont="1" applyFill="1" applyBorder="1" applyAlignment="1">
      <alignment horizontal="left" vertical="center"/>
    </xf>
    <xf numFmtId="0" fontId="29" fillId="0" borderId="0" xfId="0" applyFont="1" applyAlignment="1">
      <alignment horizontal="center" vertical="center"/>
    </xf>
    <xf numFmtId="0" fontId="26" fillId="0" borderId="0" xfId="0" applyFont="1" applyAlignment="1">
      <alignment horizontal="center" vertical="center"/>
    </xf>
    <xf numFmtId="0" fontId="28" fillId="0" borderId="49" xfId="0" applyFont="1" applyBorder="1" applyAlignment="1">
      <alignment horizontal="left" vertical="center" wrapText="1"/>
    </xf>
    <xf numFmtId="0" fontId="28" fillId="0" borderId="62" xfId="0" applyFont="1" applyBorder="1" applyAlignment="1">
      <alignment horizontal="left" vertical="center" wrapText="1"/>
    </xf>
    <xf numFmtId="0" fontId="28" fillId="0" borderId="0" xfId="0" applyFont="1" applyBorder="1" applyAlignment="1">
      <alignment horizontal="left" vertical="center"/>
    </xf>
    <xf numFmtId="0" fontId="28" fillId="0" borderId="65" xfId="0" applyFont="1" applyBorder="1" applyAlignment="1">
      <alignment horizontal="left" vertical="center"/>
    </xf>
    <xf numFmtId="0" fontId="30" fillId="0" borderId="17" xfId="0" applyFont="1" applyBorder="1" applyAlignment="1">
      <alignment horizontal="left" vertical="center"/>
    </xf>
    <xf numFmtId="0" fontId="30" fillId="2" borderId="18" xfId="0" applyFont="1" applyFill="1" applyBorder="1" applyAlignment="1">
      <alignment horizontal="left" vertical="center"/>
    </xf>
    <xf numFmtId="177" fontId="30" fillId="2" borderId="18" xfId="0" applyNumberFormat="1" applyFont="1" applyFill="1" applyBorder="1" applyAlignment="1">
      <alignment horizontal="left" vertical="center"/>
    </xf>
    <xf numFmtId="177" fontId="30" fillId="2" borderId="19" xfId="0" applyNumberFormat="1" applyFont="1" applyFill="1" applyBorder="1" applyAlignment="1">
      <alignment horizontal="left" vertical="center"/>
    </xf>
    <xf numFmtId="0" fontId="28" fillId="0" borderId="57" xfId="0" applyFont="1" applyBorder="1" applyAlignment="1">
      <alignment horizontal="left" vertical="center"/>
    </xf>
    <xf numFmtId="0" fontId="28" fillId="0" borderId="50" xfId="0" applyFont="1" applyBorder="1" applyAlignment="1">
      <alignment horizontal="left" vertical="center"/>
    </xf>
    <xf numFmtId="0" fontId="30" fillId="0" borderId="84" xfId="0" applyFont="1" applyBorder="1" applyAlignment="1">
      <alignment horizontal="center" vertical="center"/>
    </xf>
    <xf numFmtId="0" fontId="30" fillId="0" borderId="85" xfId="0" applyFont="1" applyBorder="1" applyAlignment="1">
      <alignment horizontal="center" vertical="center"/>
    </xf>
    <xf numFmtId="0" fontId="30" fillId="3" borderId="88" xfId="0" applyFont="1" applyFill="1" applyBorder="1" applyAlignment="1">
      <alignment horizontal="center" vertical="center"/>
    </xf>
    <xf numFmtId="0" fontId="30" fillId="3" borderId="85" xfId="0" applyFont="1" applyFill="1" applyBorder="1" applyAlignment="1">
      <alignment horizontal="center" vertical="center"/>
    </xf>
    <xf numFmtId="0" fontId="30" fillId="0" borderId="88" xfId="0" applyFont="1" applyBorder="1" applyAlignment="1">
      <alignment horizontal="center" vertical="center"/>
    </xf>
    <xf numFmtId="0" fontId="30" fillId="3" borderId="99" xfId="0" applyFont="1" applyFill="1" applyBorder="1" applyAlignment="1">
      <alignment horizontal="center" vertical="center"/>
    </xf>
    <xf numFmtId="0" fontId="30" fillId="3" borderId="89" xfId="0" applyFont="1" applyFill="1" applyBorder="1" applyAlignment="1">
      <alignment horizontal="center" vertical="center"/>
    </xf>
    <xf numFmtId="0" fontId="30" fillId="0" borderId="77" xfId="0" applyFont="1" applyBorder="1" applyAlignment="1">
      <alignment horizontal="left" vertical="center" wrapText="1"/>
    </xf>
    <xf numFmtId="0" fontId="28" fillId="0" borderId="61" xfId="0" applyFont="1" applyBorder="1" applyAlignment="1">
      <alignment horizontal="left" vertical="center" wrapText="1"/>
    </xf>
    <xf numFmtId="0" fontId="28" fillId="0" borderId="56" xfId="0" applyFont="1" applyBorder="1" applyAlignment="1">
      <alignment horizontal="left" vertical="center"/>
    </xf>
    <xf numFmtId="0" fontId="30" fillId="3" borderId="18"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30" fillId="3" borderId="76" xfId="0" applyFont="1" applyFill="1" applyBorder="1" applyAlignment="1">
      <alignment horizontal="center" vertical="center"/>
    </xf>
    <xf numFmtId="181" fontId="8" fillId="2" borderId="18" xfId="0" applyNumberFormat="1" applyFont="1" applyFill="1" applyBorder="1" applyAlignment="1">
      <alignment horizontal="center" vertical="center"/>
    </xf>
    <xf numFmtId="0" fontId="30" fillId="0" borderId="76" xfId="0" applyFont="1" applyBorder="1" applyAlignment="1">
      <alignment horizontal="center" vertical="center"/>
    </xf>
    <xf numFmtId="0" fontId="15" fillId="0" borderId="1" xfId="0" applyFont="1" applyBorder="1" applyAlignment="1">
      <alignment horizontal="center" vertical="center"/>
    </xf>
    <xf numFmtId="0" fontId="2" fillId="0" borderId="0" xfId="0" applyFont="1" applyAlignment="1">
      <alignment horizontal="center" vertical="center"/>
    </xf>
    <xf numFmtId="0" fontId="22" fillId="0" borderId="0" xfId="0" applyFont="1" applyAlignment="1">
      <alignment horizontal="center" vertical="center"/>
    </xf>
    <xf numFmtId="176" fontId="8" fillId="0" borderId="0" xfId="0" applyNumberFormat="1" applyFont="1" applyAlignment="1">
      <alignment horizontal="right" vertical="center"/>
    </xf>
    <xf numFmtId="0" fontId="10" fillId="0" borderId="39" xfId="0" applyFont="1" applyBorder="1" applyAlignment="1">
      <alignment horizontal="left" vertical="center"/>
    </xf>
    <xf numFmtId="0" fontId="10" fillId="0" borderId="12" xfId="0" applyFont="1" applyBorder="1" applyAlignment="1">
      <alignment horizontal="left" vertical="center"/>
    </xf>
    <xf numFmtId="0" fontId="10" fillId="0" borderId="28" xfId="0" applyFont="1" applyBorder="1" applyAlignment="1">
      <alignment horizontal="left"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177" fontId="9" fillId="3" borderId="12" xfId="0" applyNumberFormat="1" applyFont="1" applyFill="1" applyBorder="1" applyAlignment="1">
      <alignment horizontal="center" vertical="center"/>
    </xf>
    <xf numFmtId="177" fontId="9" fillId="3" borderId="28" xfId="0" applyNumberFormat="1" applyFont="1" applyFill="1" applyBorder="1" applyAlignment="1">
      <alignment horizontal="center" vertical="center"/>
    </xf>
    <xf numFmtId="0" fontId="9" fillId="3" borderId="7" xfId="0" applyFont="1" applyFill="1" applyBorder="1" applyAlignment="1">
      <alignment horizontal="center" vertical="center"/>
    </xf>
    <xf numFmtId="0" fontId="9" fillId="3" borderId="18" xfId="0" applyFont="1" applyFill="1" applyBorder="1" applyAlignment="1">
      <alignment horizontal="center" vertical="center"/>
    </xf>
    <xf numFmtId="0" fontId="10" fillId="0" borderId="38" xfId="0" applyFont="1" applyBorder="1" applyAlignment="1">
      <alignment horizontal="center" vertical="center"/>
    </xf>
    <xf numFmtId="0" fontId="10" fillId="0" borderId="37" xfId="0" applyFont="1" applyBorder="1" applyAlignment="1">
      <alignment horizontal="center" vertical="center"/>
    </xf>
    <xf numFmtId="0" fontId="10" fillId="0" borderId="2" xfId="0" applyFont="1" applyBorder="1" applyAlignment="1">
      <alignment horizontal="center" vertical="center"/>
    </xf>
    <xf numFmtId="0" fontId="16" fillId="0" borderId="57" xfId="0" applyFont="1" applyBorder="1" applyAlignment="1">
      <alignment horizontal="left" vertical="center"/>
    </xf>
    <xf numFmtId="0" fontId="16" fillId="0" borderId="50" xfId="0" applyFont="1" applyBorder="1" applyAlignment="1">
      <alignment horizontal="left" vertical="center"/>
    </xf>
    <xf numFmtId="0" fontId="11" fillId="2" borderId="18" xfId="0" applyFont="1" applyFill="1" applyBorder="1" applyAlignment="1">
      <alignment horizontal="center" vertical="center"/>
    </xf>
    <xf numFmtId="0" fontId="9" fillId="2" borderId="18" xfId="0" applyFont="1" applyFill="1" applyBorder="1" applyAlignment="1">
      <alignment horizontal="center" vertical="center"/>
    </xf>
    <xf numFmtId="0" fontId="16" fillId="0" borderId="61" xfId="0" applyFont="1" applyBorder="1" applyAlignment="1">
      <alignment horizontal="left" vertical="center"/>
    </xf>
    <xf numFmtId="0" fontId="16" fillId="0" borderId="56" xfId="0" applyFont="1" applyBorder="1" applyAlignment="1">
      <alignment horizontal="left" vertical="center"/>
    </xf>
    <xf numFmtId="0" fontId="9" fillId="3" borderId="17" xfId="0" applyFont="1" applyFill="1" applyBorder="1" applyAlignment="1">
      <alignment horizontal="center" vertical="center"/>
    </xf>
    <xf numFmtId="0" fontId="9" fillId="3" borderId="26" xfId="0" applyFont="1" applyFill="1" applyBorder="1" applyAlignment="1">
      <alignment horizontal="center" vertical="center"/>
    </xf>
    <xf numFmtId="0" fontId="10" fillId="0" borderId="40"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177" fontId="9" fillId="2" borderId="18" xfId="0" applyNumberFormat="1" applyFont="1" applyFill="1" applyBorder="1" applyAlignment="1">
      <alignment horizontal="center" vertical="center"/>
    </xf>
    <xf numFmtId="177" fontId="9" fillId="2" borderId="19" xfId="0" applyNumberFormat="1" applyFont="1" applyFill="1" applyBorder="1" applyAlignment="1">
      <alignment horizontal="center" vertical="center"/>
    </xf>
    <xf numFmtId="0" fontId="10" fillId="0" borderId="38" xfId="0" applyFont="1" applyBorder="1" applyAlignment="1">
      <alignment horizontal="left" vertical="center"/>
    </xf>
    <xf numFmtId="0" fontId="10" fillId="0" borderId="20" xfId="0" applyFont="1" applyBorder="1" applyAlignment="1">
      <alignment horizontal="left" vertical="center"/>
    </xf>
    <xf numFmtId="0" fontId="10" fillId="0" borderId="4" xfId="0" applyFont="1" applyBorder="1" applyAlignment="1">
      <alignment horizontal="left" vertical="center"/>
    </xf>
    <xf numFmtId="0" fontId="10" fillId="0" borderId="37" xfId="0" applyFont="1" applyBorder="1" applyAlignment="1">
      <alignment horizontal="left" vertical="center"/>
    </xf>
    <xf numFmtId="0" fontId="10" fillId="0" borderId="2" xfId="0" applyFont="1" applyBorder="1" applyAlignment="1">
      <alignment horizontal="left" vertical="center"/>
    </xf>
    <xf numFmtId="0" fontId="10" fillId="0" borderId="22" xfId="0" applyFont="1" applyBorder="1" applyAlignment="1">
      <alignment horizontal="left" vertical="center"/>
    </xf>
    <xf numFmtId="0" fontId="10" fillId="3" borderId="5" xfId="0" applyFont="1" applyFill="1" applyBorder="1" applyAlignment="1">
      <alignment horizontal="left" vertical="center" wrapText="1"/>
    </xf>
    <xf numFmtId="0" fontId="10" fillId="3" borderId="20" xfId="0" applyFont="1" applyFill="1" applyBorder="1" applyAlignment="1">
      <alignment horizontal="left" vertical="center"/>
    </xf>
    <xf numFmtId="0" fontId="10" fillId="3" borderId="23" xfId="0" applyFont="1" applyFill="1" applyBorder="1" applyAlignment="1">
      <alignment horizontal="left" vertical="center"/>
    </xf>
    <xf numFmtId="0" fontId="10" fillId="3" borderId="3" xfId="0" applyFont="1" applyFill="1" applyBorder="1" applyAlignment="1">
      <alignment horizontal="left" vertical="center"/>
    </xf>
    <xf numFmtId="0" fontId="10" fillId="3" borderId="2" xfId="0" applyFont="1" applyFill="1" applyBorder="1" applyAlignment="1">
      <alignment horizontal="left" vertical="center"/>
    </xf>
    <xf numFmtId="0" fontId="10" fillId="3" borderId="16" xfId="0" applyFont="1" applyFill="1" applyBorder="1" applyAlignment="1">
      <alignment horizontal="left" vertical="center"/>
    </xf>
    <xf numFmtId="0" fontId="10" fillId="0" borderId="9" xfId="0" applyFont="1" applyBorder="1" applyAlignment="1">
      <alignment horizontal="left" vertical="center"/>
    </xf>
    <xf numFmtId="0" fontId="10" fillId="0" borderId="0" xfId="0" applyFont="1" applyBorder="1" applyAlignment="1">
      <alignment horizontal="left" vertical="center"/>
    </xf>
    <xf numFmtId="0" fontId="10" fillId="0" borderId="15" xfId="0" applyFont="1" applyBorder="1" applyAlignment="1">
      <alignment horizontal="left" vertical="center"/>
    </xf>
    <xf numFmtId="0" fontId="10" fillId="0" borderId="5" xfId="0" applyFont="1" applyBorder="1" applyAlignment="1">
      <alignment horizontal="center" vertical="center"/>
    </xf>
    <xf numFmtId="0" fontId="10" fillId="0" borderId="49" xfId="0" applyFont="1" applyBorder="1" applyAlignment="1">
      <alignment horizontal="left" vertical="center" wrapText="1"/>
    </xf>
    <xf numFmtId="0" fontId="10" fillId="0" borderId="62"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9" fillId="0" borderId="2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11" fillId="0" borderId="58" xfId="0" applyFont="1" applyBorder="1" applyAlignment="1">
      <alignment horizontal="center" vertical="center"/>
    </xf>
    <xf numFmtId="0" fontId="10" fillId="0" borderId="65" xfId="0" applyFont="1" applyBorder="1" applyAlignment="1">
      <alignment horizontal="left" vertical="center"/>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5" fillId="0" borderId="35" xfId="0" applyFont="1" applyBorder="1" applyAlignment="1">
      <alignment horizontal="center" vertical="center" wrapText="1"/>
    </xf>
    <xf numFmtId="0" fontId="11" fillId="0" borderId="35" xfId="0" applyFont="1" applyBorder="1" applyAlignment="1">
      <alignment horizontal="center" vertical="center"/>
    </xf>
    <xf numFmtId="0" fontId="11" fillId="0" borderId="60" xfId="0" applyFont="1" applyBorder="1" applyAlignment="1">
      <alignment horizontal="center" vertical="center"/>
    </xf>
    <xf numFmtId="0" fontId="10" fillId="0" borderId="23" xfId="0" applyFont="1" applyBorder="1" applyAlignment="1">
      <alignment horizontal="left" vertical="center"/>
    </xf>
    <xf numFmtId="0" fontId="9" fillId="0" borderId="67" xfId="0" applyFont="1" applyBorder="1" applyAlignment="1">
      <alignment horizontal="center" vertical="center"/>
    </xf>
    <xf numFmtId="0" fontId="9" fillId="0" borderId="55" xfId="0" applyFont="1" applyBorder="1" applyAlignment="1">
      <alignment horizontal="center" vertical="center"/>
    </xf>
    <xf numFmtId="0" fontId="8" fillId="3" borderId="61" xfId="0" applyFont="1" applyFill="1" applyBorder="1" applyAlignment="1">
      <alignment horizontal="center" vertical="center"/>
    </xf>
    <xf numFmtId="0" fontId="8" fillId="3" borderId="55" xfId="0" applyFont="1" applyFill="1" applyBorder="1" applyAlignment="1">
      <alignment horizontal="center" vertical="center"/>
    </xf>
    <xf numFmtId="0" fontId="8" fillId="3" borderId="56" xfId="0" applyFont="1" applyFill="1" applyBorder="1" applyAlignment="1">
      <alignment horizontal="center" vertical="center"/>
    </xf>
    <xf numFmtId="0" fontId="8" fillId="3" borderId="68" xfId="0" applyFont="1" applyFill="1" applyBorder="1" applyAlignment="1">
      <alignment horizontal="center" vertical="center"/>
    </xf>
    <xf numFmtId="0" fontId="9" fillId="0" borderId="40" xfId="0" applyFont="1" applyBorder="1" applyAlignment="1">
      <alignment horizontal="center" vertical="center"/>
    </xf>
    <xf numFmtId="0" fontId="10" fillId="3" borderId="41"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26" xfId="0" applyFont="1" applyFill="1" applyBorder="1" applyAlignment="1">
      <alignment horizontal="center" vertical="center"/>
    </xf>
    <xf numFmtId="0" fontId="9" fillId="0" borderId="10" xfId="0" applyFont="1" applyBorder="1" applyAlignment="1">
      <alignment horizontal="center" vertical="center"/>
    </xf>
    <xf numFmtId="0" fontId="8" fillId="3" borderId="42" xfId="0" applyFont="1" applyFill="1" applyBorder="1" applyAlignment="1">
      <alignment horizontal="center" vertical="center"/>
    </xf>
    <xf numFmtId="0" fontId="8" fillId="3" borderId="43" xfId="0" applyFont="1" applyFill="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8" fillId="3" borderId="44" xfId="0" applyFont="1" applyFill="1" applyBorder="1" applyAlignment="1">
      <alignment horizontal="center" vertical="center"/>
    </xf>
    <xf numFmtId="0" fontId="8" fillId="3" borderId="25" xfId="0" applyFont="1" applyFill="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xf>
    <xf numFmtId="0" fontId="9" fillId="0" borderId="22" xfId="0" applyFont="1" applyBorder="1" applyAlignment="1">
      <alignment horizontal="center"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20" xfId="0" applyFont="1" applyBorder="1" applyAlignment="1">
      <alignment horizontal="left" vertical="center"/>
    </xf>
    <xf numFmtId="0" fontId="9" fillId="0" borderId="36" xfId="0" applyFont="1" applyBorder="1" applyAlignment="1">
      <alignment horizontal="left" vertical="center"/>
    </xf>
    <xf numFmtId="0" fontId="10" fillId="0" borderId="46" xfId="0" applyFont="1" applyBorder="1" applyAlignment="1">
      <alignment horizontal="center" vertical="center"/>
    </xf>
    <xf numFmtId="0" fontId="10" fillId="0" borderId="6" xfId="0" applyFont="1" applyBorder="1" applyAlignment="1">
      <alignment horizontal="center" vertical="center"/>
    </xf>
    <xf numFmtId="0" fontId="10" fillId="0" borderId="47" xfId="0" applyFont="1" applyBorder="1" applyAlignment="1">
      <alignment horizontal="center" vertical="center"/>
    </xf>
    <xf numFmtId="0" fontId="10" fillId="0" borderId="3" xfId="0" applyFont="1" applyBorder="1" applyAlignment="1">
      <alignment horizontal="center" vertical="center"/>
    </xf>
    <xf numFmtId="0" fontId="10" fillId="0" borderId="22" xfId="0" applyFont="1" applyBorder="1" applyAlignment="1">
      <alignment horizontal="center" vertical="center"/>
    </xf>
    <xf numFmtId="0" fontId="9" fillId="0" borderId="24" xfId="0" applyFont="1" applyBorder="1" applyAlignment="1">
      <alignment horizontal="center" vertical="center" wrapText="1"/>
    </xf>
    <xf numFmtId="0" fontId="9" fillId="0" borderId="24"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xf>
    <xf numFmtId="20" fontId="9" fillId="3" borderId="18" xfId="0" applyNumberFormat="1" applyFont="1" applyFill="1" applyBorder="1" applyAlignment="1">
      <alignment horizontal="center" vertical="center"/>
    </xf>
    <xf numFmtId="31" fontId="9" fillId="3" borderId="18" xfId="0" applyNumberFormat="1" applyFont="1" applyFill="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8" fillId="0" borderId="95" xfId="0" applyFont="1" applyBorder="1" applyAlignment="1">
      <alignment horizontal="center" vertical="center"/>
    </xf>
    <xf numFmtId="0" fontId="8" fillId="0" borderId="6" xfId="0" applyFont="1" applyBorder="1" applyAlignment="1">
      <alignment horizontal="center" vertical="center"/>
    </xf>
    <xf numFmtId="0" fontId="8" fillId="0" borderId="4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2"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22" xfId="0" applyFont="1" applyBorder="1" applyAlignment="1">
      <alignment horizontal="center" vertical="center"/>
    </xf>
    <xf numFmtId="0" fontId="30" fillId="3" borderId="70" xfId="0" applyFont="1" applyFill="1" applyBorder="1" applyAlignment="1">
      <alignment horizontal="left" vertical="center" shrinkToFit="1"/>
    </xf>
    <xf numFmtId="0" fontId="30" fillId="3" borderId="18" xfId="0" applyFont="1" applyFill="1" applyBorder="1" applyAlignment="1">
      <alignment horizontal="left" vertical="center" shrinkToFit="1"/>
    </xf>
    <xf numFmtId="0" fontId="9" fillId="0" borderId="26" xfId="0" applyFont="1" applyBorder="1" applyAlignment="1">
      <alignment horizontal="center" vertical="center"/>
    </xf>
    <xf numFmtId="0" fontId="9" fillId="0" borderId="47" xfId="0" applyFont="1" applyBorder="1" applyAlignment="1">
      <alignment horizontal="center" vertical="center"/>
    </xf>
    <xf numFmtId="0" fontId="10" fillId="0" borderId="45" xfId="0" applyFont="1" applyBorder="1" applyAlignment="1">
      <alignment horizontal="center" vertical="center"/>
    </xf>
    <xf numFmtId="0" fontId="10" fillId="0" borderId="27" xfId="0" applyFont="1" applyBorder="1" applyAlignment="1">
      <alignment horizontal="center" vertical="center"/>
    </xf>
    <xf numFmtId="0" fontId="6" fillId="3" borderId="32" xfId="0" applyFont="1" applyFill="1" applyBorder="1" applyAlignment="1">
      <alignment horizontal="left" vertical="top"/>
    </xf>
    <xf numFmtId="0" fontId="6" fillId="3" borderId="52" xfId="0" applyFont="1" applyFill="1" applyBorder="1" applyAlignment="1">
      <alignment horizontal="left" vertical="top"/>
    </xf>
    <xf numFmtId="0" fontId="6" fillId="3" borderId="35" xfId="0" applyFont="1" applyFill="1" applyBorder="1" applyAlignment="1">
      <alignment horizontal="left" vertical="top"/>
    </xf>
    <xf numFmtId="0" fontId="12" fillId="0" borderId="0" xfId="0" applyFont="1" applyAlignment="1">
      <alignment horizontal="center" vertical="center"/>
    </xf>
    <xf numFmtId="0" fontId="3" fillId="0" borderId="0" xfId="0" applyFont="1" applyAlignment="1">
      <alignment horizontal="center" vertical="center"/>
    </xf>
    <xf numFmtId="0" fontId="3" fillId="4" borderId="2" xfId="0" applyFont="1" applyFill="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7" xfId="0" applyFont="1" applyBorder="1" applyAlignment="1">
      <alignment horizontal="center" vertical="center"/>
    </xf>
    <xf numFmtId="0" fontId="6" fillId="3" borderId="5" xfId="0" applyFont="1" applyFill="1" applyBorder="1" applyAlignment="1">
      <alignment horizontal="left" vertical="top"/>
    </xf>
    <xf numFmtId="0" fontId="6" fillId="3" borderId="20" xfId="0" applyFont="1" applyFill="1" applyBorder="1" applyAlignment="1">
      <alignment horizontal="left" vertical="top"/>
    </xf>
    <xf numFmtId="0" fontId="6" fillId="3" borderId="4" xfId="0" applyFont="1" applyFill="1" applyBorder="1" applyAlignment="1">
      <alignment horizontal="left" vertical="top"/>
    </xf>
    <xf numFmtId="0" fontId="6" fillId="3" borderId="14" xfId="0" applyFont="1" applyFill="1" applyBorder="1" applyAlignment="1">
      <alignment horizontal="left" vertical="top"/>
    </xf>
    <xf numFmtId="0" fontId="6" fillId="3" borderId="0" xfId="0" applyFont="1" applyFill="1" applyBorder="1" applyAlignment="1">
      <alignment horizontal="left" vertical="top"/>
    </xf>
    <xf numFmtId="0" fontId="6" fillId="3" borderId="15" xfId="0" applyFont="1" applyFill="1" applyBorder="1" applyAlignment="1">
      <alignment horizontal="left" vertical="top"/>
    </xf>
    <xf numFmtId="0" fontId="6" fillId="3" borderId="31" xfId="0" applyFont="1" applyFill="1" applyBorder="1" applyAlignment="1">
      <alignment horizontal="left" vertical="top"/>
    </xf>
    <xf numFmtId="0" fontId="6" fillId="3" borderId="33" xfId="0" applyFont="1" applyFill="1" applyBorder="1" applyAlignment="1">
      <alignment horizontal="left" vertical="top"/>
    </xf>
    <xf numFmtId="0" fontId="6" fillId="3" borderId="5"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31" xfId="0" applyFont="1" applyFill="1" applyBorder="1" applyAlignment="1">
      <alignment horizontal="left" vertical="top" wrapText="1"/>
    </xf>
    <xf numFmtId="0" fontId="6" fillId="3" borderId="32" xfId="0" applyFont="1" applyFill="1" applyBorder="1" applyAlignment="1">
      <alignment horizontal="left" vertical="top" wrapText="1"/>
    </xf>
    <xf numFmtId="0" fontId="6" fillId="3" borderId="33"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22" xfId="0" applyFont="1" applyFill="1" applyBorder="1" applyAlignment="1">
      <alignment horizontal="left" vertical="top" wrapText="1"/>
    </xf>
    <xf numFmtId="31" fontId="3" fillId="3" borderId="34" xfId="0" applyNumberFormat="1" applyFont="1" applyFill="1" applyBorder="1" applyAlignment="1">
      <alignment horizontal="center" vertical="top" wrapText="1"/>
    </xf>
    <xf numFmtId="31" fontId="3" fillId="3" borderId="35" xfId="0" applyNumberFormat="1" applyFont="1" applyFill="1" applyBorder="1" applyAlignment="1">
      <alignment horizontal="center" vertical="top"/>
    </xf>
    <xf numFmtId="31" fontId="3" fillId="3" borderId="36" xfId="0" applyNumberFormat="1" applyFont="1" applyFill="1" applyBorder="1" applyAlignment="1">
      <alignment horizontal="center" vertical="top"/>
    </xf>
    <xf numFmtId="31" fontId="3" fillId="3" borderId="14" xfId="0" applyNumberFormat="1" applyFont="1" applyFill="1" applyBorder="1" applyAlignment="1">
      <alignment horizontal="center" vertical="top"/>
    </xf>
    <xf numFmtId="31" fontId="3" fillId="3" borderId="0" xfId="0" applyNumberFormat="1" applyFont="1" applyFill="1" applyBorder="1" applyAlignment="1">
      <alignment horizontal="center" vertical="top"/>
    </xf>
    <xf numFmtId="31" fontId="3" fillId="3" borderId="15" xfId="0" applyNumberFormat="1" applyFont="1" applyFill="1" applyBorder="1" applyAlignment="1">
      <alignment horizontal="center" vertical="top"/>
    </xf>
    <xf numFmtId="31" fontId="3" fillId="3" borderId="3" xfId="0" applyNumberFormat="1" applyFont="1" applyFill="1" applyBorder="1" applyAlignment="1">
      <alignment horizontal="center" vertical="top"/>
    </xf>
    <xf numFmtId="31" fontId="3" fillId="3" borderId="2" xfId="0" applyNumberFormat="1" applyFont="1" applyFill="1" applyBorder="1" applyAlignment="1">
      <alignment horizontal="center" vertical="top"/>
    </xf>
    <xf numFmtId="31" fontId="3" fillId="3" borderId="22" xfId="0" applyNumberFormat="1" applyFont="1" applyFill="1" applyBorder="1" applyAlignment="1">
      <alignment horizontal="center" vertical="top"/>
    </xf>
    <xf numFmtId="0" fontId="6" fillId="3" borderId="48"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34" xfId="0" applyFont="1" applyFill="1" applyBorder="1" applyAlignment="1">
      <alignment horizontal="left" vertical="top"/>
    </xf>
    <xf numFmtId="0" fontId="6" fillId="3" borderId="36" xfId="0" applyFont="1" applyFill="1" applyBorder="1" applyAlignment="1">
      <alignment horizontal="left" vertical="top"/>
    </xf>
    <xf numFmtId="0" fontId="6" fillId="3" borderId="3" xfId="0" applyFont="1" applyFill="1" applyBorder="1" applyAlignment="1">
      <alignment horizontal="left" vertical="top"/>
    </xf>
    <xf numFmtId="0" fontId="6" fillId="3" borderId="2" xfId="0" applyFont="1" applyFill="1" applyBorder="1" applyAlignment="1">
      <alignment horizontal="left" vertical="top"/>
    </xf>
    <xf numFmtId="0" fontId="6" fillId="3" borderId="22" xfId="0" applyFont="1" applyFill="1" applyBorder="1" applyAlignment="1">
      <alignment horizontal="left" vertical="top"/>
    </xf>
    <xf numFmtId="0" fontId="6" fillId="0" borderId="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31" fontId="3" fillId="3" borderId="5" xfId="0" applyNumberFormat="1" applyFont="1" applyFill="1" applyBorder="1" applyAlignment="1">
      <alignment horizontal="center" vertical="top" wrapText="1"/>
    </xf>
    <xf numFmtId="31" fontId="3" fillId="3" borderId="20" xfId="0" applyNumberFormat="1" applyFont="1" applyFill="1" applyBorder="1" applyAlignment="1">
      <alignment horizontal="center" vertical="top" wrapText="1"/>
    </xf>
    <xf numFmtId="31" fontId="3" fillId="3" borderId="4" xfId="0" applyNumberFormat="1" applyFont="1" applyFill="1" applyBorder="1" applyAlignment="1">
      <alignment horizontal="center" vertical="top" wrapText="1"/>
    </xf>
    <xf numFmtId="31" fontId="3" fillId="3" borderId="14" xfId="0" applyNumberFormat="1" applyFont="1" applyFill="1" applyBorder="1" applyAlignment="1">
      <alignment horizontal="center" vertical="top" wrapText="1"/>
    </xf>
    <xf numFmtId="31" fontId="3" fillId="3" borderId="0" xfId="0" applyNumberFormat="1" applyFont="1" applyFill="1" applyBorder="1" applyAlignment="1">
      <alignment horizontal="center" vertical="top" wrapText="1"/>
    </xf>
    <xf numFmtId="31" fontId="3" fillId="3" borderId="15" xfId="0" applyNumberFormat="1" applyFont="1" applyFill="1" applyBorder="1" applyAlignment="1">
      <alignment horizontal="center" vertical="top" wrapText="1"/>
    </xf>
    <xf numFmtId="31" fontId="3" fillId="3" borderId="31" xfId="0" applyNumberFormat="1" applyFont="1" applyFill="1" applyBorder="1" applyAlignment="1">
      <alignment horizontal="center" vertical="top" wrapText="1"/>
    </xf>
    <xf numFmtId="31" fontId="3" fillId="3" borderId="32" xfId="0" applyNumberFormat="1" applyFont="1" applyFill="1" applyBorder="1" applyAlignment="1">
      <alignment horizontal="center" vertical="top" wrapText="1"/>
    </xf>
    <xf numFmtId="31" fontId="3" fillId="3" borderId="33" xfId="0" applyNumberFormat="1" applyFont="1" applyFill="1" applyBorder="1" applyAlignment="1">
      <alignment horizontal="center" vertical="top" wrapText="1"/>
    </xf>
    <xf numFmtId="0" fontId="6" fillId="3" borderId="50" xfId="0" applyFont="1" applyFill="1" applyBorder="1" applyAlignment="1">
      <alignment horizontal="left" vertical="top" wrapText="1"/>
    </xf>
    <xf numFmtId="0" fontId="6" fillId="3" borderId="63" xfId="0" applyFont="1" applyFill="1" applyBorder="1" applyAlignment="1">
      <alignment horizontal="left" vertical="top"/>
    </xf>
    <xf numFmtId="0" fontId="6" fillId="3" borderId="53" xfId="0" applyFont="1" applyFill="1" applyBorder="1" applyAlignment="1">
      <alignment horizontal="left" vertical="top"/>
    </xf>
    <xf numFmtId="0" fontId="6" fillId="3" borderId="64" xfId="0" applyFont="1" applyFill="1" applyBorder="1" applyAlignment="1">
      <alignment horizontal="left" vertical="top"/>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3" fillId="3" borderId="5"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31" fontId="6" fillId="3" borderId="14" xfId="0" applyNumberFormat="1" applyFont="1" applyFill="1" applyBorder="1" applyAlignment="1">
      <alignment horizontal="center" vertical="top" wrapText="1"/>
    </xf>
    <xf numFmtId="31" fontId="6" fillId="3" borderId="0" xfId="0" applyNumberFormat="1" applyFont="1" applyFill="1" applyBorder="1" applyAlignment="1">
      <alignment horizontal="center" vertical="top"/>
    </xf>
    <xf numFmtId="31" fontId="6" fillId="3" borderId="15" xfId="0" applyNumberFormat="1" applyFont="1" applyFill="1" applyBorder="1" applyAlignment="1">
      <alignment horizontal="center" vertical="top"/>
    </xf>
    <xf numFmtId="31" fontId="6" fillId="3" borderId="14" xfId="0" applyNumberFormat="1" applyFont="1" applyFill="1" applyBorder="1" applyAlignment="1">
      <alignment horizontal="center" vertical="top"/>
    </xf>
    <xf numFmtId="31" fontId="6" fillId="3" borderId="31" xfId="0" applyNumberFormat="1" applyFont="1" applyFill="1" applyBorder="1" applyAlignment="1">
      <alignment horizontal="center" vertical="top"/>
    </xf>
    <xf numFmtId="31" fontId="6" fillId="3" borderId="32" xfId="0" applyNumberFormat="1" applyFont="1" applyFill="1" applyBorder="1" applyAlignment="1">
      <alignment horizontal="center" vertical="top"/>
    </xf>
    <xf numFmtId="31" fontId="6" fillId="3" borderId="33" xfId="0" applyNumberFormat="1" applyFont="1" applyFill="1" applyBorder="1" applyAlignment="1">
      <alignment horizontal="center" vertical="top"/>
    </xf>
    <xf numFmtId="0" fontId="6" fillId="3" borderId="64" xfId="0" applyFont="1" applyFill="1" applyBorder="1" applyAlignment="1">
      <alignment horizontal="center" vertical="center"/>
    </xf>
    <xf numFmtId="0" fontId="6" fillId="3" borderId="64" xfId="0" applyFont="1" applyFill="1" applyBorder="1" applyAlignment="1">
      <alignment horizontal="left" vertical="center" wrapText="1"/>
    </xf>
    <xf numFmtId="0" fontId="6" fillId="3" borderId="53" xfId="0" applyFont="1" applyFill="1" applyBorder="1" applyAlignment="1">
      <alignment horizontal="left" vertical="center"/>
    </xf>
    <xf numFmtId="0" fontId="6" fillId="3" borderId="64" xfId="0" applyFont="1" applyFill="1" applyBorder="1" applyAlignment="1">
      <alignment horizontal="left" vertical="center"/>
    </xf>
    <xf numFmtId="0" fontId="6" fillId="3" borderId="53" xfId="0" applyFont="1" applyFill="1" applyBorder="1" applyAlignment="1">
      <alignment horizontal="left" vertical="center" wrapText="1"/>
    </xf>
    <xf numFmtId="0" fontId="6" fillId="3" borderId="34" xfId="0" applyFont="1" applyFill="1" applyBorder="1" applyAlignment="1">
      <alignment horizontal="left" vertical="top" wrapText="1"/>
    </xf>
    <xf numFmtId="0" fontId="6" fillId="3" borderId="35" xfId="0" applyFont="1" applyFill="1" applyBorder="1" applyAlignment="1">
      <alignment horizontal="left" vertical="top" wrapText="1"/>
    </xf>
    <xf numFmtId="0" fontId="6" fillId="3" borderId="36" xfId="0" applyFont="1" applyFill="1" applyBorder="1" applyAlignment="1">
      <alignment horizontal="left" vertical="top" wrapText="1"/>
    </xf>
    <xf numFmtId="0" fontId="3" fillId="3" borderId="3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9" xfId="0" applyFont="1" applyFill="1" applyBorder="1" applyAlignment="1">
      <alignment horizontal="center" vertical="center"/>
    </xf>
    <xf numFmtId="0" fontId="6" fillId="0" borderId="5" xfId="0" applyFont="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22" xfId="0" applyFont="1" applyBorder="1" applyAlignment="1">
      <alignment horizontal="center" vertical="center"/>
    </xf>
    <xf numFmtId="0" fontId="6" fillId="3" borderId="59" xfId="0" applyFont="1" applyFill="1" applyBorder="1" applyAlignment="1">
      <alignment horizontal="center" vertical="center"/>
    </xf>
    <xf numFmtId="0" fontId="6" fillId="3" borderId="59" xfId="0" applyFont="1" applyFill="1" applyBorder="1" applyAlignment="1">
      <alignment horizontal="left" vertical="center" wrapText="1"/>
    </xf>
    <xf numFmtId="0" fontId="3" fillId="3" borderId="64" xfId="0" applyFont="1" applyFill="1" applyBorder="1" applyAlignment="1">
      <alignment horizontal="center" vertical="center"/>
    </xf>
    <xf numFmtId="0" fontId="3" fillId="3" borderId="59" xfId="0" applyFont="1" applyFill="1" applyBorder="1" applyAlignment="1">
      <alignment horizontal="center" vertical="center"/>
    </xf>
    <xf numFmtId="0" fontId="6" fillId="3" borderId="14"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31" fontId="6" fillId="3" borderId="5" xfId="0" applyNumberFormat="1" applyFont="1" applyFill="1" applyBorder="1" applyAlignment="1">
      <alignment horizontal="center" vertical="top" wrapText="1"/>
    </xf>
    <xf numFmtId="31" fontId="6" fillId="3" borderId="20" xfId="0" applyNumberFormat="1" applyFont="1" applyFill="1" applyBorder="1" applyAlignment="1">
      <alignment horizontal="center" vertical="top" wrapText="1"/>
    </xf>
    <xf numFmtId="31" fontId="6" fillId="3" borderId="4" xfId="0" applyNumberFormat="1" applyFont="1" applyFill="1" applyBorder="1" applyAlignment="1">
      <alignment horizontal="center" vertical="top" wrapText="1"/>
    </xf>
    <xf numFmtId="31" fontId="6" fillId="3" borderId="0" xfId="0" applyNumberFormat="1" applyFont="1" applyFill="1" applyBorder="1" applyAlignment="1">
      <alignment horizontal="center" vertical="top" wrapText="1"/>
    </xf>
    <xf numFmtId="31" fontId="6" fillId="3" borderId="15" xfId="0" applyNumberFormat="1" applyFont="1" applyFill="1" applyBorder="1" applyAlignment="1">
      <alignment horizontal="center" vertical="top" wrapText="1"/>
    </xf>
    <xf numFmtId="0" fontId="3" fillId="0" borderId="2" xfId="0" applyFont="1" applyBorder="1" applyAlignment="1">
      <alignment horizontal="center" vertical="center"/>
    </xf>
    <xf numFmtId="0" fontId="6" fillId="0" borderId="24" xfId="0" applyFont="1" applyBorder="1" applyAlignment="1">
      <alignment horizontal="center" vertical="center"/>
    </xf>
    <xf numFmtId="0" fontId="6" fillId="0" borderId="21" xfId="0" applyFont="1" applyBorder="1" applyAlignment="1">
      <alignment horizontal="center" vertical="center"/>
    </xf>
    <xf numFmtId="0" fontId="6" fillId="0" borderId="27" xfId="0" applyFont="1" applyBorder="1" applyAlignment="1">
      <alignment horizontal="center" vertical="center"/>
    </xf>
    <xf numFmtId="0" fontId="6" fillId="0" borderId="2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7" xfId="0" applyFont="1" applyBorder="1" applyAlignment="1">
      <alignment horizontal="center" vertical="center" wrapText="1"/>
    </xf>
    <xf numFmtId="56" fontId="3" fillId="3" borderId="24" xfId="0" applyNumberFormat="1" applyFont="1" applyFill="1" applyBorder="1" applyAlignment="1">
      <alignment horizontal="center" vertical="center"/>
    </xf>
    <xf numFmtId="0" fontId="3" fillId="3" borderId="24" xfId="0" applyFont="1" applyFill="1" applyBorder="1" applyAlignment="1">
      <alignment horizontal="center" vertical="center"/>
    </xf>
    <xf numFmtId="56" fontId="3" fillId="3" borderId="30" xfId="0" applyNumberFormat="1" applyFont="1" applyFill="1" applyBorder="1" applyAlignment="1">
      <alignment horizontal="center" vertical="center"/>
    </xf>
    <xf numFmtId="0" fontId="3" fillId="3" borderId="27" xfId="0" applyFont="1" applyFill="1" applyBorder="1" applyAlignment="1">
      <alignment horizontal="center" vertical="center"/>
    </xf>
    <xf numFmtId="14" fontId="3" fillId="3" borderId="24" xfId="0" applyNumberFormat="1" applyFont="1" applyFill="1" applyBorder="1" applyAlignment="1">
      <alignment horizontal="center" vertical="center"/>
    </xf>
    <xf numFmtId="0" fontId="6" fillId="3" borderId="24" xfId="0" applyFont="1" applyFill="1" applyBorder="1" applyAlignment="1">
      <alignment horizontal="left" vertical="center" wrapText="1"/>
    </xf>
    <xf numFmtId="0" fontId="6" fillId="3" borderId="24" xfId="0" applyFont="1" applyFill="1" applyBorder="1" applyAlignment="1">
      <alignment horizontal="left" vertical="center"/>
    </xf>
    <xf numFmtId="0" fontId="6" fillId="3" borderId="21" xfId="0" applyFont="1" applyFill="1" applyBorder="1" applyAlignment="1">
      <alignment horizontal="left" vertical="center"/>
    </xf>
    <xf numFmtId="0" fontId="6" fillId="3" borderId="29"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0" fontId="3" fillId="3" borderId="4" xfId="0" applyFont="1" applyFill="1" applyBorder="1" applyAlignment="1">
      <alignment horizontal="left" vertical="center"/>
    </xf>
    <xf numFmtId="0" fontId="3" fillId="3" borderId="14" xfId="0" applyFont="1" applyFill="1" applyBorder="1" applyAlignment="1">
      <alignment horizontal="left" vertical="center"/>
    </xf>
    <xf numFmtId="0" fontId="3" fillId="3" borderId="0" xfId="0" applyFont="1" applyFill="1" applyAlignment="1">
      <alignment horizontal="left" vertical="center"/>
    </xf>
    <xf numFmtId="0" fontId="3" fillId="3" borderId="15" xfId="0" applyFont="1" applyFill="1" applyBorder="1" applyAlignment="1">
      <alignment horizontal="left" vertical="center"/>
    </xf>
    <xf numFmtId="0" fontId="3" fillId="3" borderId="31" xfId="0" applyFont="1" applyFill="1" applyBorder="1" applyAlignment="1">
      <alignment horizontal="left" vertical="center"/>
    </xf>
    <xf numFmtId="0" fontId="3" fillId="3" borderId="32" xfId="0" applyFont="1" applyFill="1" applyBorder="1" applyAlignment="1">
      <alignment horizontal="left" vertical="center"/>
    </xf>
    <xf numFmtId="0" fontId="3" fillId="3" borderId="33" xfId="0" applyFont="1" applyFill="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3" borderId="0" xfId="0" applyFont="1" applyFill="1" applyAlignment="1">
      <alignment horizontal="center" vertical="center"/>
    </xf>
    <xf numFmtId="14" fontId="3" fillId="3" borderId="30" xfId="0" applyNumberFormat="1" applyFont="1" applyFill="1" applyBorder="1" applyAlignment="1">
      <alignment horizontal="center" vertical="center"/>
    </xf>
    <xf numFmtId="0" fontId="6" fillId="3" borderId="3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4"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2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2" xfId="0" applyFont="1" applyFill="1" applyBorder="1" applyAlignment="1">
      <alignment horizontal="center" vertical="center"/>
    </xf>
    <xf numFmtId="14" fontId="3" fillId="3" borderId="34" xfId="0" applyNumberFormat="1" applyFont="1" applyFill="1" applyBorder="1" applyAlignment="1">
      <alignment horizontal="center" vertical="center"/>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0" xfId="0" applyFont="1" applyFill="1" applyAlignment="1">
      <alignment horizontal="center" vertical="center"/>
    </xf>
    <xf numFmtId="0" fontId="6" fillId="3" borderId="15"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14" fontId="3" fillId="3" borderId="35" xfId="0" applyNumberFormat="1" applyFont="1" applyFill="1" applyBorder="1" applyAlignment="1">
      <alignment horizontal="center" vertical="center"/>
    </xf>
    <xf numFmtId="14" fontId="3" fillId="3" borderId="36" xfId="0" applyNumberFormat="1" applyFont="1" applyFill="1" applyBorder="1" applyAlignment="1">
      <alignment horizontal="center" vertical="center"/>
    </xf>
    <xf numFmtId="14" fontId="3" fillId="3" borderId="14" xfId="0" applyNumberFormat="1" applyFont="1" applyFill="1" applyBorder="1" applyAlignment="1">
      <alignment horizontal="center" vertical="center"/>
    </xf>
    <xf numFmtId="14" fontId="3" fillId="3" borderId="0" xfId="0" applyNumberFormat="1" applyFont="1" applyFill="1" applyAlignment="1">
      <alignment horizontal="center" vertical="center"/>
    </xf>
    <xf numFmtId="14" fontId="3" fillId="3" borderId="15" xfId="0" applyNumberFormat="1" applyFont="1" applyFill="1" applyBorder="1" applyAlignment="1">
      <alignment horizontal="center" vertical="center"/>
    </xf>
    <xf numFmtId="14" fontId="3" fillId="3" borderId="31" xfId="0" applyNumberFormat="1" applyFont="1" applyFill="1" applyBorder="1" applyAlignment="1">
      <alignment horizontal="center" vertical="center"/>
    </xf>
    <xf numFmtId="14" fontId="3" fillId="3" borderId="32" xfId="0" applyNumberFormat="1" applyFont="1" applyFill="1" applyBorder="1" applyAlignment="1">
      <alignment horizontal="center" vertical="center"/>
    </xf>
    <xf numFmtId="14" fontId="3" fillId="3" borderId="33" xfId="0" applyNumberFormat="1" applyFont="1" applyFill="1" applyBorder="1" applyAlignment="1">
      <alignment horizontal="center" vertical="center"/>
    </xf>
    <xf numFmtId="0" fontId="6" fillId="3" borderId="30"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6" fillId="3" borderId="34" xfId="0" applyFont="1" applyFill="1" applyBorder="1" applyAlignment="1">
      <alignment horizontal="left" vertical="center"/>
    </xf>
    <xf numFmtId="0" fontId="6" fillId="3" borderId="35" xfId="0" applyFont="1" applyFill="1" applyBorder="1" applyAlignment="1">
      <alignment horizontal="left" vertical="center"/>
    </xf>
    <xf numFmtId="0" fontId="6" fillId="3" borderId="36" xfId="0" applyFont="1" applyFill="1" applyBorder="1" applyAlignment="1">
      <alignment horizontal="left" vertical="center"/>
    </xf>
    <xf numFmtId="0" fontId="6"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15" xfId="0" applyFont="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left" vertical="center"/>
    </xf>
    <xf numFmtId="0" fontId="6" fillId="3" borderId="33" xfId="0" applyFont="1" applyFill="1" applyBorder="1" applyAlignment="1">
      <alignment horizontal="left" vertical="center"/>
    </xf>
    <xf numFmtId="0" fontId="6" fillId="3" borderId="30" xfId="0" applyFont="1" applyFill="1" applyBorder="1" applyAlignment="1">
      <alignment horizontal="left" vertical="center"/>
    </xf>
    <xf numFmtId="0" fontId="4" fillId="3" borderId="34"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15"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23" fillId="0" borderId="0" xfId="0" applyFont="1" applyAlignment="1">
      <alignment horizontal="center" vertical="center"/>
    </xf>
    <xf numFmtId="0" fontId="3" fillId="4" borderId="0" xfId="0" applyFont="1" applyFill="1" applyAlignment="1">
      <alignment horizontal="center" vertical="center"/>
    </xf>
    <xf numFmtId="0" fontId="3" fillId="4" borderId="2" xfId="0" applyFont="1" applyFill="1" applyBorder="1" applyAlignment="1">
      <alignment horizontal="left" vertical="center"/>
    </xf>
    <xf numFmtId="176" fontId="3" fillId="0" borderId="0" xfId="0" applyNumberFormat="1"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176" fontId="3" fillId="4" borderId="0" xfId="0" applyNumberFormat="1" applyFont="1" applyFill="1" applyBorder="1" applyAlignment="1">
      <alignment horizontal="center" vertical="center"/>
    </xf>
    <xf numFmtId="176" fontId="3" fillId="4" borderId="2" xfId="0" applyNumberFormat="1"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0" xfId="0" applyFont="1" applyBorder="1" applyAlignment="1">
      <alignment horizontal="center" vertical="center"/>
    </xf>
    <xf numFmtId="176" fontId="3" fillId="3" borderId="2" xfId="0" applyNumberFormat="1" applyFont="1" applyFill="1" applyBorder="1" applyAlignment="1">
      <alignment horizontal="center" vertical="center"/>
    </xf>
    <xf numFmtId="0" fontId="3" fillId="4" borderId="0" xfId="0" applyFont="1" applyFill="1" applyBorder="1" applyAlignment="1">
      <alignment horizontal="center" vertical="center"/>
    </xf>
    <xf numFmtId="182" fontId="3" fillId="4" borderId="0" xfId="0" applyNumberFormat="1" applyFont="1" applyFill="1" applyBorder="1" applyAlignment="1">
      <alignment horizontal="center" vertical="center"/>
    </xf>
    <xf numFmtId="182" fontId="3" fillId="4" borderId="2" xfId="0" applyNumberFormat="1" applyFont="1" applyFill="1" applyBorder="1" applyAlignment="1">
      <alignment horizontal="center" vertical="center"/>
    </xf>
    <xf numFmtId="0" fontId="6" fillId="3" borderId="63" xfId="0" applyFont="1" applyFill="1" applyBorder="1" applyAlignment="1">
      <alignment horizontal="left" vertical="top" wrapText="1"/>
    </xf>
    <xf numFmtId="0" fontId="6" fillId="3" borderId="48" xfId="0" applyFont="1" applyFill="1" applyBorder="1" applyAlignment="1">
      <alignment horizontal="left" vertical="top"/>
    </xf>
    <xf numFmtId="0" fontId="6" fillId="3" borderId="49" xfId="0" applyFont="1" applyFill="1" applyBorder="1" applyAlignment="1">
      <alignment horizontal="left" vertical="top"/>
    </xf>
    <xf numFmtId="0" fontId="6" fillId="3" borderId="50" xfId="0" applyFont="1" applyFill="1" applyBorder="1" applyAlignment="1">
      <alignment horizontal="left" vertical="top"/>
    </xf>
    <xf numFmtId="0" fontId="6" fillId="3" borderId="51" xfId="0" applyFont="1" applyFill="1" applyBorder="1" applyAlignment="1">
      <alignment horizontal="left" vertical="top"/>
    </xf>
    <xf numFmtId="0" fontId="6" fillId="3" borderId="54" xfId="0" applyFont="1" applyFill="1" applyBorder="1" applyAlignment="1">
      <alignment horizontal="left" vertical="top"/>
    </xf>
    <xf numFmtId="0" fontId="6" fillId="3" borderId="55" xfId="0" applyFont="1" applyFill="1" applyBorder="1" applyAlignment="1">
      <alignment horizontal="left" vertical="top"/>
    </xf>
    <xf numFmtId="0" fontId="6" fillId="3" borderId="56" xfId="0" applyFont="1" applyFill="1" applyBorder="1" applyAlignment="1">
      <alignment horizontal="left" vertical="top"/>
    </xf>
    <xf numFmtId="0" fontId="6" fillId="3" borderId="29" xfId="0" applyFont="1" applyFill="1" applyBorder="1" applyAlignment="1">
      <alignment horizontal="left" vertical="top"/>
    </xf>
    <xf numFmtId="31" fontId="3" fillId="3" borderId="35" xfId="0" applyNumberFormat="1" applyFont="1" applyFill="1" applyBorder="1" applyAlignment="1">
      <alignment horizontal="center" vertical="top" wrapText="1"/>
    </xf>
    <xf numFmtId="31" fontId="3" fillId="3" borderId="36" xfId="0" applyNumberFormat="1" applyFont="1" applyFill="1" applyBorder="1" applyAlignment="1">
      <alignment horizontal="center" vertical="top" wrapText="1"/>
    </xf>
    <xf numFmtId="0" fontId="6" fillId="3" borderId="5" xfId="0" applyFont="1" applyFill="1" applyBorder="1" applyAlignment="1">
      <alignment horizontal="center" vertical="top" wrapText="1"/>
    </xf>
    <xf numFmtId="0" fontId="6" fillId="3" borderId="20" xfId="0" applyFont="1" applyFill="1" applyBorder="1" applyAlignment="1">
      <alignment horizontal="center" vertical="top" wrapText="1"/>
    </xf>
    <xf numFmtId="0" fontId="6" fillId="3" borderId="4" xfId="0" applyFont="1" applyFill="1" applyBorder="1" applyAlignment="1">
      <alignment horizontal="center" vertical="top" wrapText="1"/>
    </xf>
    <xf numFmtId="0" fontId="6" fillId="3" borderId="14"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15"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3" borderId="2" xfId="0" applyFont="1" applyFill="1" applyBorder="1" applyAlignment="1">
      <alignment horizontal="center" vertical="top" wrapText="1"/>
    </xf>
    <xf numFmtId="0" fontId="6" fillId="3" borderId="22" xfId="0" applyFont="1" applyFill="1" applyBorder="1" applyAlignment="1">
      <alignment horizontal="center" vertical="top" wrapText="1"/>
    </xf>
    <xf numFmtId="0" fontId="6" fillId="3" borderId="5" xfId="0" applyFont="1" applyFill="1" applyBorder="1" applyAlignment="1">
      <alignment vertical="top" wrapText="1"/>
    </xf>
    <xf numFmtId="0" fontId="6" fillId="3" borderId="20" xfId="0" applyFont="1" applyFill="1" applyBorder="1" applyAlignment="1">
      <alignment vertical="top" wrapText="1"/>
    </xf>
    <xf numFmtId="0" fontId="6" fillId="3" borderId="4" xfId="0" applyFont="1" applyFill="1" applyBorder="1" applyAlignment="1">
      <alignment vertical="top" wrapText="1"/>
    </xf>
    <xf numFmtId="0" fontId="6" fillId="3" borderId="14" xfId="0" applyFont="1" applyFill="1" applyBorder="1" applyAlignment="1">
      <alignment vertical="top" wrapText="1"/>
    </xf>
    <xf numFmtId="0" fontId="6" fillId="3" borderId="0" xfId="0" applyFont="1" applyFill="1" applyBorder="1" applyAlignment="1">
      <alignment vertical="top" wrapText="1"/>
    </xf>
    <xf numFmtId="0" fontId="6" fillId="3" borderId="15" xfId="0" applyFont="1" applyFill="1" applyBorder="1" applyAlignment="1">
      <alignment vertical="top" wrapText="1"/>
    </xf>
    <xf numFmtId="0" fontId="6" fillId="3" borderId="3" xfId="0" applyFont="1" applyFill="1" applyBorder="1" applyAlignment="1">
      <alignment vertical="top" wrapText="1"/>
    </xf>
    <xf numFmtId="0" fontId="6" fillId="3" borderId="2" xfId="0" applyFont="1" applyFill="1" applyBorder="1" applyAlignment="1">
      <alignment vertical="top" wrapText="1"/>
    </xf>
    <xf numFmtId="0" fontId="6" fillId="3" borderId="22" xfId="0" applyFont="1" applyFill="1" applyBorder="1" applyAlignment="1">
      <alignment vertical="top" wrapText="1"/>
    </xf>
    <xf numFmtId="31" fontId="3" fillId="3" borderId="3" xfId="0" applyNumberFormat="1" applyFont="1" applyFill="1" applyBorder="1" applyAlignment="1">
      <alignment horizontal="center" vertical="top" wrapText="1"/>
    </xf>
    <xf numFmtId="31" fontId="3" fillId="3" borderId="2" xfId="0" applyNumberFormat="1" applyFont="1" applyFill="1" applyBorder="1" applyAlignment="1">
      <alignment horizontal="center" vertical="top" wrapText="1"/>
    </xf>
    <xf numFmtId="31" fontId="3" fillId="3" borderId="22" xfId="0" applyNumberFormat="1" applyFont="1" applyFill="1" applyBorder="1" applyAlignment="1">
      <alignment horizontal="center" vertical="top" wrapText="1"/>
    </xf>
    <xf numFmtId="181" fontId="6" fillId="4" borderId="0" xfId="0" applyNumberFormat="1" applyFont="1" applyFill="1" applyBorder="1" applyAlignment="1">
      <alignment horizontal="center" vertical="center"/>
    </xf>
    <xf numFmtId="179" fontId="6" fillId="4" borderId="20" xfId="0" applyNumberFormat="1" applyFont="1" applyFill="1" applyBorder="1" applyAlignment="1">
      <alignment horizontal="center" vertical="center"/>
    </xf>
    <xf numFmtId="0" fontId="6" fillId="4" borderId="20" xfId="0" applyNumberFormat="1" applyFont="1" applyFill="1" applyBorder="1" applyAlignment="1">
      <alignment horizontal="center" vertical="center"/>
    </xf>
    <xf numFmtId="179" fontId="6" fillId="4" borderId="2" xfId="0" applyNumberFormat="1" applyFont="1" applyFill="1" applyBorder="1" applyAlignment="1">
      <alignment horizontal="center" vertical="center"/>
    </xf>
    <xf numFmtId="0" fontId="6" fillId="4" borderId="2"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86" xfId="0" applyFont="1" applyBorder="1" applyAlignment="1">
      <alignment horizontal="left" vertical="center"/>
    </xf>
    <xf numFmtId="0" fontId="6" fillId="0" borderId="73" xfId="0" applyFont="1" applyBorder="1" applyAlignment="1">
      <alignment horizontal="left" vertical="center"/>
    </xf>
    <xf numFmtId="0" fontId="6" fillId="0" borderId="82" xfId="0" applyFont="1" applyBorder="1" applyAlignment="1">
      <alignment horizontal="left" vertical="center"/>
    </xf>
    <xf numFmtId="0" fontId="6" fillId="0" borderId="0" xfId="0" applyFont="1" applyBorder="1" applyAlignment="1">
      <alignment horizontal="left" vertical="center"/>
    </xf>
    <xf numFmtId="0" fontId="6" fillId="0" borderId="78" xfId="0" applyFont="1" applyBorder="1" applyAlignment="1">
      <alignment horizontal="left" vertical="center"/>
    </xf>
    <xf numFmtId="0" fontId="6" fillId="0" borderId="2" xfId="0" applyFont="1" applyBorder="1" applyAlignment="1">
      <alignment horizontal="left"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4" borderId="73" xfId="0" applyFont="1" applyFill="1" applyBorder="1" applyAlignment="1">
      <alignment horizontal="left" vertical="center"/>
    </xf>
    <xf numFmtId="0" fontId="6" fillId="4" borderId="2" xfId="0" applyFont="1" applyFill="1" applyBorder="1" applyAlignment="1">
      <alignment horizontal="left" vertical="center"/>
    </xf>
    <xf numFmtId="0" fontId="6" fillId="0" borderId="74" xfId="0" applyFont="1" applyBorder="1" applyAlignment="1">
      <alignment horizontal="center" vertical="center"/>
    </xf>
    <xf numFmtId="0" fontId="6" fillId="0" borderId="80" xfId="0" applyFont="1" applyBorder="1" applyAlignment="1">
      <alignment horizontal="center" vertical="center"/>
    </xf>
    <xf numFmtId="0" fontId="6" fillId="4" borderId="0" xfId="0" applyFont="1" applyFill="1" applyBorder="1" applyAlignment="1">
      <alignment horizontal="left" vertical="center"/>
    </xf>
    <xf numFmtId="181" fontId="6" fillId="4" borderId="20" xfId="0" applyNumberFormat="1" applyFont="1" applyFill="1" applyBorder="1" applyAlignment="1">
      <alignment horizontal="center" vertical="center"/>
    </xf>
    <xf numFmtId="0" fontId="6" fillId="4" borderId="0" xfId="0" applyFont="1" applyFill="1" applyBorder="1" applyAlignment="1">
      <alignment horizontal="center" vertical="center"/>
    </xf>
    <xf numFmtId="0" fontId="6" fillId="4" borderId="2" xfId="0" applyFont="1" applyFill="1" applyBorder="1" applyAlignment="1">
      <alignment horizontal="center" vertical="center"/>
    </xf>
    <xf numFmtId="0" fontId="6" fillId="0" borderId="77" xfId="0" applyFont="1" applyBorder="1" applyAlignment="1">
      <alignment horizontal="left" vertical="center"/>
    </xf>
    <xf numFmtId="0" fontId="6" fillId="0" borderId="20" xfId="0" applyFont="1" applyBorder="1" applyAlignment="1">
      <alignment horizontal="left" vertical="center"/>
    </xf>
    <xf numFmtId="0" fontId="6" fillId="0" borderId="84" xfId="0" applyFont="1" applyBorder="1" applyAlignment="1">
      <alignment horizontal="left" vertical="center"/>
    </xf>
    <xf numFmtId="0" fontId="6" fillId="0" borderId="85" xfId="0" applyFont="1" applyBorder="1" applyAlignment="1">
      <alignment horizontal="left" vertical="center"/>
    </xf>
    <xf numFmtId="0" fontId="6" fillId="3" borderId="5"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79" xfId="0" applyFont="1" applyFill="1" applyBorder="1" applyAlignment="1">
      <alignment horizontal="center" vertical="center"/>
    </xf>
    <xf numFmtId="0" fontId="6" fillId="3" borderId="88" xfId="0" applyFont="1" applyFill="1" applyBorder="1" applyAlignment="1">
      <alignment horizontal="center" vertical="center"/>
    </xf>
    <xf numFmtId="0" fontId="6" fillId="3" borderId="85" xfId="0" applyFont="1" applyFill="1" applyBorder="1" applyAlignment="1">
      <alignment horizontal="center" vertical="center"/>
    </xf>
    <xf numFmtId="0" fontId="6" fillId="3" borderId="89" xfId="0" applyFont="1" applyFill="1" applyBorder="1" applyAlignment="1">
      <alignment horizontal="center" vertical="center"/>
    </xf>
    <xf numFmtId="0" fontId="25" fillId="0" borderId="0" xfId="0" applyFont="1" applyAlignment="1">
      <alignment horizontal="center" vertical="center"/>
    </xf>
    <xf numFmtId="0" fontId="6" fillId="0" borderId="87" xfId="0" applyFont="1" applyBorder="1" applyAlignment="1">
      <alignment horizontal="center" vertical="center"/>
    </xf>
    <xf numFmtId="0" fontId="6" fillId="4" borderId="20" xfId="0" applyFont="1" applyFill="1" applyBorder="1" applyAlignment="1">
      <alignment horizontal="left" vertical="top"/>
    </xf>
    <xf numFmtId="0" fontId="6" fillId="4" borderId="79" xfId="0" applyFont="1" applyFill="1" applyBorder="1" applyAlignment="1">
      <alignment horizontal="left" vertical="top"/>
    </xf>
    <xf numFmtId="0" fontId="6" fillId="4" borderId="0" xfId="0" applyFont="1" applyFill="1" applyBorder="1" applyAlignment="1">
      <alignment horizontal="left" vertical="top"/>
    </xf>
    <xf numFmtId="0" fontId="6" fillId="4" borderId="87" xfId="0" applyFont="1" applyFill="1" applyBorder="1" applyAlignment="1">
      <alignment horizontal="left" vertical="top"/>
    </xf>
    <xf numFmtId="0" fontId="6" fillId="4" borderId="2" xfId="0" applyFont="1" applyFill="1" applyBorder="1" applyAlignment="1">
      <alignment horizontal="left" vertical="top"/>
    </xf>
    <xf numFmtId="0" fontId="6" fillId="4" borderId="80" xfId="0" applyFont="1" applyFill="1" applyBorder="1" applyAlignment="1">
      <alignment horizontal="left" vertical="top"/>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76" xfId="0" applyFont="1" applyBorder="1" applyAlignment="1">
      <alignment horizontal="center" vertical="center"/>
    </xf>
    <xf numFmtId="0" fontId="6" fillId="4" borderId="5"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22"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7"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80" xfId="0" applyFont="1" applyFill="1" applyBorder="1" applyAlignment="1">
      <alignment horizontal="center" vertical="center"/>
    </xf>
    <xf numFmtId="182" fontId="3" fillId="3" borderId="64" xfId="0" applyNumberFormat="1" applyFont="1" applyFill="1" applyBorder="1" applyAlignment="1">
      <alignment horizontal="center" vertical="center"/>
    </xf>
    <xf numFmtId="0" fontId="3" fillId="3" borderId="51"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6" fillId="0" borderId="76" xfId="0" applyFont="1" applyBorder="1" applyAlignment="1">
      <alignment horizontal="left" vertical="center"/>
    </xf>
    <xf numFmtId="0" fontId="3" fillId="3" borderId="48"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63" xfId="0" applyFont="1" applyFill="1" applyBorder="1" applyAlignment="1">
      <alignment horizontal="center" vertical="center"/>
    </xf>
    <xf numFmtId="0" fontId="6" fillId="3" borderId="3" xfId="0" applyFont="1" applyFill="1" applyBorder="1" applyAlignment="1">
      <alignment horizontal="left" vertical="center"/>
    </xf>
    <xf numFmtId="0" fontId="6" fillId="3" borderId="2" xfId="0" applyFont="1" applyFill="1" applyBorder="1" applyAlignment="1">
      <alignment horizontal="left" vertical="center"/>
    </xf>
    <xf numFmtId="0" fontId="6" fillId="3" borderId="22" xfId="0" applyFont="1" applyFill="1" applyBorder="1" applyAlignment="1">
      <alignment horizontal="left" vertical="center"/>
    </xf>
    <xf numFmtId="0" fontId="6" fillId="3" borderId="80" xfId="0" applyFont="1" applyFill="1" applyBorder="1" applyAlignment="1">
      <alignment horizontal="left" vertical="center"/>
    </xf>
    <xf numFmtId="0" fontId="6" fillId="3" borderId="90" xfId="0" applyFont="1" applyFill="1" applyBorder="1" applyAlignment="1">
      <alignment horizontal="left" vertical="center"/>
    </xf>
    <xf numFmtId="0" fontId="6" fillId="3" borderId="51" xfId="0" applyFont="1" applyFill="1" applyBorder="1" applyAlignment="1">
      <alignment horizontal="left" vertical="center"/>
    </xf>
    <xf numFmtId="0" fontId="6" fillId="3" borderId="52" xfId="0" applyFont="1" applyFill="1" applyBorder="1" applyAlignment="1">
      <alignment horizontal="left" vertical="center"/>
    </xf>
    <xf numFmtId="0" fontId="6" fillId="3" borderId="91" xfId="0" applyFont="1" applyFill="1" applyBorder="1" applyAlignment="1">
      <alignment horizontal="left" vertical="center"/>
    </xf>
    <xf numFmtId="0" fontId="6" fillId="3" borderId="4" xfId="0" applyFont="1" applyFill="1" applyBorder="1" applyAlignment="1">
      <alignment horizontal="center" vertical="center"/>
    </xf>
    <xf numFmtId="0" fontId="6" fillId="3" borderId="22" xfId="0" applyFont="1" applyFill="1" applyBorder="1" applyAlignment="1">
      <alignment horizontal="center" vertical="center"/>
    </xf>
    <xf numFmtId="0" fontId="6" fillId="0" borderId="19" xfId="0" applyFont="1" applyBorder="1" applyAlignment="1">
      <alignment horizontal="left" vertical="center"/>
    </xf>
    <xf numFmtId="0" fontId="6" fillId="4" borderId="35" xfId="0" applyFont="1" applyFill="1" applyBorder="1" applyAlignment="1">
      <alignment horizontal="left" vertical="top"/>
    </xf>
    <xf numFmtId="0" fontId="6" fillId="4" borderId="83" xfId="0" applyFont="1" applyFill="1" applyBorder="1" applyAlignment="1">
      <alignment horizontal="left" vertical="top"/>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4" borderId="49" xfId="0" applyFont="1" applyFill="1" applyBorder="1" applyAlignment="1">
      <alignment horizontal="center" vertical="center"/>
    </xf>
    <xf numFmtId="0" fontId="6" fillId="0" borderId="49" xfId="0" applyFont="1" applyFill="1" applyBorder="1" applyAlignment="1">
      <alignment horizontal="center" vertical="center"/>
    </xf>
    <xf numFmtId="0" fontId="6" fillId="4" borderId="81" xfId="0" applyFont="1" applyFill="1" applyBorder="1" applyAlignment="1">
      <alignment horizontal="center" vertical="center"/>
    </xf>
    <xf numFmtId="0" fontId="24" fillId="0" borderId="0" xfId="0" applyFont="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18"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E6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8659</xdr:colOff>
      <xdr:row>53</xdr:row>
      <xdr:rowOff>95250</xdr:rowOff>
    </xdr:from>
    <xdr:to>
      <xdr:col>17</xdr:col>
      <xdr:colOff>190500</xdr:colOff>
      <xdr:row>53</xdr:row>
      <xdr:rowOff>95252</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3091295" y="9983932"/>
          <a:ext cx="580160" cy="2"/>
        </a:xfrm>
        <a:prstGeom prst="line">
          <a:avLst/>
        </a:prstGeom>
        <a:ln w="3175">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60613</xdr:colOff>
      <xdr:row>1</xdr:row>
      <xdr:rowOff>25979</xdr:rowOff>
    </xdr:from>
    <xdr:to>
      <xdr:col>7</xdr:col>
      <xdr:colOff>8658</xdr:colOff>
      <xdr:row>2</xdr:row>
      <xdr:rowOff>238125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55863" y="192667"/>
          <a:ext cx="1626826" cy="36692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外部資金</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77932</xdr:colOff>
      <xdr:row>0</xdr:row>
      <xdr:rowOff>51955</xdr:rowOff>
    </xdr:from>
    <xdr:to>
      <xdr:col>32</xdr:col>
      <xdr:colOff>209550</xdr:colOff>
      <xdr:row>1</xdr:row>
      <xdr:rowOff>121227</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135957" y="51955"/>
          <a:ext cx="1760393" cy="2311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外部資金様式⑧</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-2</a:t>
          </a:r>
        </a:p>
      </xdr:txBody>
    </xdr:sp>
    <xdr:clientData/>
  </xdr:twoCellAnchor>
  <xdr:twoCellAnchor>
    <xdr:from>
      <xdr:col>35</xdr:col>
      <xdr:colOff>237260</xdr:colOff>
      <xdr:row>3</xdr:row>
      <xdr:rowOff>138546</xdr:rowOff>
    </xdr:from>
    <xdr:to>
      <xdr:col>39</xdr:col>
      <xdr:colOff>548986</xdr:colOff>
      <xdr:row>15</xdr:row>
      <xdr:rowOff>9525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381260" y="652896"/>
          <a:ext cx="3054926" cy="2957079"/>
        </a:xfrm>
        <a:prstGeom prst="rect">
          <a:avLst/>
        </a:prstGeom>
        <a:solidFill>
          <a:schemeClr val="accent4">
            <a:lumMod val="20000"/>
            <a:lumOff val="80000"/>
          </a:schemeClr>
        </a:solidFill>
        <a:ln w="19050">
          <a:solidFill>
            <a:srgbClr val="C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b="1">
              <a:solidFill>
                <a:srgbClr val="C00000"/>
              </a:solidFill>
              <a:latin typeface="Meiryo UI" panose="020B0604030504040204" pitchFamily="50" charset="-128"/>
              <a:ea typeface="Meiryo UI" panose="020B0604030504040204" pitchFamily="50" charset="-128"/>
            </a:rPr>
            <a:t>作成上の注意</a:t>
          </a:r>
          <a:r>
            <a:rPr kumimoji="1" lang="en-US" altLang="ja-JP" sz="1100" b="1">
              <a:solidFill>
                <a:srgbClr val="C00000"/>
              </a:solidFill>
              <a:latin typeface="Meiryo UI" panose="020B0604030504040204" pitchFamily="50" charset="-128"/>
              <a:ea typeface="Meiryo UI" panose="020B0604030504040204" pitchFamily="50" charset="-128"/>
            </a:rPr>
            <a:t>※</a:t>
          </a:r>
          <a:r>
            <a:rPr kumimoji="1" lang="ja-JP" altLang="en-US" sz="1100" b="1">
              <a:solidFill>
                <a:srgbClr val="C00000"/>
              </a:solidFill>
              <a:latin typeface="Meiryo UI" panose="020B0604030504040204" pitchFamily="50" charset="-128"/>
              <a:ea typeface="Meiryo UI" panose="020B0604030504040204" pitchFamily="50" charset="-128"/>
            </a:rPr>
            <a:t>作成前に必ず一読してください。</a:t>
          </a:r>
          <a:endParaRPr kumimoji="1" lang="en-US" altLang="ja-JP" sz="1100" b="1">
            <a:solidFill>
              <a:srgbClr val="C00000"/>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〇本様式は旅費請求書１ページで構成されています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〇太枠内は記入してください。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〇国内出張の場合は２シート目、海外出張の場合は３シート目の日程表も併せてご提出ください。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〇様式は必ず最新版を使用してください。最新版でない場合、差戻をしますのでご注意ください。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〇出張の２週間前までにご提出ください。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〇青セルはプルダウン式になっています。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〇印刷は必ず</a:t>
          </a:r>
          <a:r>
            <a:rPr kumimoji="1" lang="ja-JP" altLang="en-US" sz="1100" b="0" u="sng">
              <a:solidFill>
                <a:schemeClr val="tx1"/>
              </a:solidFill>
              <a:latin typeface="Meiryo UI" panose="020B0604030504040204" pitchFamily="50" charset="-128"/>
              <a:ea typeface="Meiryo UI" panose="020B0604030504040204" pitchFamily="50" charset="-128"/>
            </a:rPr>
            <a:t>片面印刷</a:t>
          </a:r>
          <a:r>
            <a:rPr kumimoji="1" lang="ja-JP" altLang="en-US" sz="1100" b="0">
              <a:solidFill>
                <a:schemeClr val="tx1"/>
              </a:solidFill>
              <a:latin typeface="Meiryo UI" panose="020B0604030504040204" pitchFamily="50" charset="-128"/>
              <a:ea typeface="Meiryo UI" panose="020B0604030504040204" pitchFamily="50" charset="-128"/>
            </a:rPr>
            <a:t>とし、</a:t>
          </a:r>
          <a:r>
            <a:rPr kumimoji="1" lang="ja-JP" altLang="en-US" sz="1100" b="0" u="sng">
              <a:solidFill>
                <a:schemeClr val="tx1"/>
              </a:solidFill>
              <a:latin typeface="Meiryo UI" panose="020B0604030504040204" pitchFamily="50" charset="-128"/>
              <a:ea typeface="Meiryo UI" panose="020B0604030504040204" pitchFamily="50" charset="-128"/>
            </a:rPr>
            <a:t>出張者印を押印</a:t>
          </a:r>
          <a:r>
            <a:rPr kumimoji="1" lang="ja-JP" altLang="en-US" sz="1100">
              <a:solidFill>
                <a:schemeClr val="tx1"/>
              </a:solidFill>
              <a:latin typeface="Meiryo UI" panose="020B0604030504040204" pitchFamily="50" charset="-128"/>
              <a:ea typeface="Meiryo UI" panose="020B0604030504040204" pitchFamily="50" charset="-128"/>
            </a:rPr>
            <a:t>のうえ、原本を教育研究支援課までご提出ください。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35</xdr:col>
      <xdr:colOff>206086</xdr:colOff>
      <xdr:row>18</xdr:row>
      <xdr:rowOff>78797</xdr:rowOff>
    </xdr:from>
    <xdr:to>
      <xdr:col>39</xdr:col>
      <xdr:colOff>517813</xdr:colOff>
      <xdr:row>50</xdr:row>
      <xdr:rowOff>28575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350086" y="4498397"/>
          <a:ext cx="3054927" cy="7579303"/>
        </a:xfrm>
        <a:prstGeom prst="rect">
          <a:avLst/>
        </a:prstGeom>
        <a:solidFill>
          <a:schemeClr val="accent4">
            <a:lumMod val="20000"/>
            <a:lumOff val="80000"/>
          </a:schemeClr>
        </a:solidFill>
        <a:ln w="19050">
          <a:solidFill>
            <a:srgbClr val="C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b="1">
              <a:solidFill>
                <a:srgbClr val="C00000"/>
              </a:solidFill>
              <a:latin typeface="Meiryo UI" panose="020B0604030504040204" pitchFamily="50" charset="-128"/>
              <a:ea typeface="Meiryo UI" panose="020B0604030504040204" pitchFamily="50" charset="-128"/>
            </a:rPr>
            <a:t>交通費について</a:t>
          </a:r>
          <a:endParaRPr kumimoji="1" lang="en-US" altLang="ja-JP" sz="1100" b="1">
            <a:solidFill>
              <a:srgbClr val="C00000"/>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〇　６．旅行明細の交通費経路（緑セル）は規定ルートとは異なる経路をとる場合記載してください。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〇　西荻窪から空港までの運賃は規定額を支給します</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〇　吉祥寺からリムジンバスを利用する場合は領収書を取得してください。</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endParaRPr>
        </a:p>
        <a:p>
          <a:pPr marL="0" indent="0" algn="l"/>
          <a:r>
            <a:rPr kumimoji="1" lang="ja-JP" altLang="en-US" sz="1100" b="1">
              <a:solidFill>
                <a:srgbClr val="C00000"/>
              </a:solidFill>
              <a:latin typeface="Meiryo UI" panose="020B0604030504040204" pitchFamily="50" charset="-128"/>
              <a:ea typeface="Meiryo UI" panose="020B0604030504040204" pitchFamily="50" charset="-128"/>
              <a:cs typeface="+mn-cs"/>
            </a:rPr>
            <a:t>支給方法について</a:t>
          </a:r>
          <a:endParaRPr kumimoji="1" lang="en-US" altLang="ja-JP" sz="1100" b="1">
            <a:solidFill>
              <a:srgbClr val="C00000"/>
            </a:solidFill>
            <a:latin typeface="Meiryo UI" panose="020B0604030504040204" pitchFamily="50" charset="-128"/>
            <a:ea typeface="Meiryo UI" panose="020B0604030504040204" pitchFamily="50" charset="-128"/>
            <a:cs typeface="+mn-cs"/>
          </a:endParaRPr>
        </a:p>
        <a:p>
          <a:pPr marL="0" indent="0" algn="l"/>
          <a:r>
            <a:rPr kumimoji="1" lang="ja-JP" altLang="en-US" sz="1100" b="0">
              <a:solidFill>
                <a:sysClr val="windowText" lastClr="000000"/>
              </a:solidFill>
              <a:latin typeface="Meiryo UI" panose="020B0604030504040204" pitchFamily="50" charset="-128"/>
              <a:ea typeface="Meiryo UI" panose="020B0604030504040204" pitchFamily="50" charset="-128"/>
              <a:cs typeface="+mn-cs"/>
            </a:rPr>
            <a:t>〇　旅費の支給については、基本的に教員立替となります。海外出張帰国後、領収書等に基づき宿泊費、航空券代、日当、その他雑費の支払いをします。</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b="0">
              <a:solidFill>
                <a:sysClr val="windowText" lastClr="000000"/>
              </a:solidFill>
              <a:latin typeface="Meiryo UI" panose="020B0604030504040204" pitchFamily="50" charset="-128"/>
              <a:ea typeface="Meiryo UI" panose="020B0604030504040204" pitchFamily="50" charset="-128"/>
              <a:cs typeface="+mn-cs"/>
            </a:rPr>
            <a:t>〇　やむを得ず宿泊費・航空券代について請求書により大学より直接支払いを希望する場合は、</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b="0">
              <a:solidFill>
                <a:sysClr val="windowText" lastClr="000000"/>
              </a:solidFill>
              <a:latin typeface="Meiryo UI" panose="020B0604030504040204" pitchFamily="50" charset="-128"/>
              <a:ea typeface="Meiryo UI" panose="020B0604030504040204" pitchFamily="50" charset="-128"/>
              <a:cs typeface="+mn-cs"/>
            </a:rPr>
            <a:t>業者払い欄に☑を入れ、</a:t>
          </a:r>
          <a:r>
            <a:rPr kumimoji="1" lang="ja-JP" altLang="en-US" sz="1100" b="0">
              <a:solidFill>
                <a:srgbClr val="C00000"/>
              </a:solidFill>
              <a:latin typeface="Meiryo UI" panose="020B0604030504040204" pitchFamily="50" charset="-128"/>
              <a:ea typeface="Meiryo UI" panose="020B0604030504040204" pitchFamily="50" charset="-128"/>
              <a:cs typeface="+mn-cs"/>
            </a:rPr>
            <a:t>業者の支払い期日２週間前まで</a:t>
          </a:r>
          <a:r>
            <a:rPr kumimoji="1" lang="ja-JP" altLang="en-US" sz="1100" b="0">
              <a:solidFill>
                <a:sysClr val="windowText" lastClr="000000"/>
              </a:solidFill>
              <a:latin typeface="Meiryo UI" panose="020B0604030504040204" pitchFamily="50" charset="-128"/>
              <a:ea typeface="Meiryo UI" panose="020B0604030504040204" pitchFamily="50" charset="-128"/>
              <a:cs typeface="+mn-cs"/>
            </a:rPr>
            <a:t>に旅費請求書と業者の請求書をご提出ください。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b="1">
              <a:solidFill>
                <a:srgbClr val="C00000"/>
              </a:solidFill>
              <a:latin typeface="Meiryo UI" panose="020B0604030504040204" pitchFamily="50" charset="-128"/>
              <a:ea typeface="Meiryo UI" panose="020B0604030504040204" pitchFamily="50" charset="-128"/>
              <a:cs typeface="+mn-cs"/>
            </a:rPr>
            <a:t>　</a:t>
          </a:r>
          <a:r>
            <a:rPr kumimoji="1" lang="en-US" altLang="ja-JP" sz="1100" b="0">
              <a:solidFill>
                <a:srgbClr val="C00000"/>
              </a:solidFill>
              <a:latin typeface="Meiryo UI" panose="020B0604030504040204" pitchFamily="50" charset="-128"/>
              <a:ea typeface="Meiryo UI" panose="020B0604030504040204" pitchFamily="50" charset="-128"/>
              <a:cs typeface="+mn-cs"/>
            </a:rPr>
            <a:t>【</a:t>
          </a:r>
          <a:r>
            <a:rPr kumimoji="1" lang="ja-JP" altLang="en-US" sz="1100" b="0">
              <a:solidFill>
                <a:srgbClr val="C00000"/>
              </a:solidFill>
              <a:latin typeface="Meiryo UI" panose="020B0604030504040204" pitchFamily="50" charset="-128"/>
              <a:ea typeface="Meiryo UI" panose="020B0604030504040204" pitchFamily="50" charset="-128"/>
              <a:cs typeface="+mn-cs"/>
            </a:rPr>
            <a:t>支度料について（海外出張のみ）</a:t>
          </a:r>
          <a:r>
            <a:rPr kumimoji="1" lang="en-US" altLang="ja-JP" sz="1100" b="0">
              <a:solidFill>
                <a:srgbClr val="C00000"/>
              </a:solidFill>
              <a:latin typeface="Meiryo UI" panose="020B0604030504040204" pitchFamily="50" charset="-128"/>
              <a:ea typeface="Meiryo UI" panose="020B0604030504040204" pitchFamily="50" charset="-128"/>
              <a:cs typeface="+mn-cs"/>
            </a:rPr>
            <a:t>】</a:t>
          </a:r>
        </a:p>
        <a:p>
          <a:pPr marL="0" indent="0" algn="l"/>
          <a:r>
            <a:rPr kumimoji="1" lang="ja-JP" altLang="en-US" sz="1100" b="0">
              <a:solidFill>
                <a:sysClr val="windowText" lastClr="000000"/>
              </a:solidFill>
              <a:latin typeface="Meiryo UI" panose="020B0604030504040204" pitchFamily="50" charset="-128"/>
              <a:ea typeface="Meiryo UI" panose="020B0604030504040204" pitchFamily="50" charset="-128"/>
              <a:cs typeface="+mn-cs"/>
            </a:rPr>
            <a:t>　　</a:t>
          </a:r>
          <a:r>
            <a:rPr kumimoji="1" lang="en-US" altLang="ja-JP" sz="1100" b="0">
              <a:solidFill>
                <a:sysClr val="windowText" lastClr="000000"/>
              </a:solidFill>
              <a:latin typeface="Meiryo UI" panose="020B0604030504040204" pitchFamily="50" charset="-128"/>
              <a:ea typeface="Meiryo UI" panose="020B0604030504040204" pitchFamily="50" charset="-128"/>
              <a:cs typeface="+mn-cs"/>
            </a:rPr>
            <a:t>1</a:t>
          </a:r>
          <a:r>
            <a:rPr kumimoji="1" lang="ja-JP" altLang="en-US" sz="1100" b="0">
              <a:solidFill>
                <a:sysClr val="windowText" lastClr="000000"/>
              </a:solidFill>
              <a:latin typeface="Meiryo UI" panose="020B0604030504040204" pitchFamily="50" charset="-128"/>
              <a:ea typeface="Meiryo UI" panose="020B0604030504040204" pitchFamily="50" charset="-128"/>
              <a:cs typeface="+mn-cs"/>
            </a:rPr>
            <a:t>年に一度、一人につき</a:t>
          </a:r>
          <a:r>
            <a:rPr kumimoji="1" lang="en-US" altLang="ja-JP" sz="1100" b="0">
              <a:solidFill>
                <a:sysClr val="windowText" lastClr="000000"/>
              </a:solidFill>
              <a:latin typeface="Meiryo UI" panose="020B0604030504040204" pitchFamily="50" charset="-128"/>
              <a:ea typeface="Meiryo UI" panose="020B0604030504040204" pitchFamily="50" charset="-128"/>
              <a:cs typeface="+mn-cs"/>
            </a:rPr>
            <a:t>25,000</a:t>
          </a:r>
          <a:r>
            <a:rPr kumimoji="1" lang="ja-JP" altLang="en-US" sz="1100" b="0">
              <a:solidFill>
                <a:sysClr val="windowText" lastClr="000000"/>
              </a:solidFill>
              <a:latin typeface="Meiryo UI" panose="020B0604030504040204" pitchFamily="50" charset="-128"/>
              <a:ea typeface="Meiryo UI" panose="020B0604030504040204" pitchFamily="50" charset="-128"/>
              <a:cs typeface="+mn-cs"/>
            </a:rPr>
            <a:t>円支給することができます。支給を希望する場合、７．旅費の　　</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b="0">
              <a:solidFill>
                <a:sysClr val="windowText" lastClr="000000"/>
              </a:solidFill>
              <a:latin typeface="Meiryo UI" panose="020B0604030504040204" pitchFamily="50" charset="-128"/>
              <a:ea typeface="Meiryo UI" panose="020B0604030504040204" pitchFamily="50" charset="-128"/>
              <a:cs typeface="+mn-cs"/>
            </a:rPr>
            <a:t>　　支給・支度料欄にチェック☑を入れてください。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雑費について（海外出張のみ）</a:t>
          </a:r>
          <a:r>
            <a:rPr kumimoji="1" lang="en-US" altLang="ja-JP" sz="1100" b="0"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予防注射、査証手数料、外貨交換手数料等の請求がある場合は７．旅費の支給・雑費欄に</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チェック☑を入れ、出張後に領収書等を提出してください。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特例措置について（海外出張のみ）</a:t>
          </a:r>
          <a:r>
            <a:rPr kumimoji="1" lang="en-US" altLang="ja-JP" sz="1100" b="0"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a:t>
          </a:r>
          <a:endParaRPr kumimoji="1" lang="ja-JP" altLang="en-US" sz="1100" b="0"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Wifi</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ルーターのレンタル・レンタカーの</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請求がある場合は、特例措置欄にチェックを入れてください。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　</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Wifi</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ルーター、レンタカー等の使用には、</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事前に教育研究支援課長の承認が必要となります。</a:t>
          </a:r>
          <a:endPar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　事前に</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特例申請書</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をご提出ください。　</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科研費のみ・科研費以外の研究費での使用は不可</a:t>
          </a: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13</xdr:col>
          <xdr:colOff>47625</xdr:colOff>
          <xdr:row>18</xdr:row>
          <xdr:rowOff>9525</xdr:rowOff>
        </xdr:from>
        <xdr:to>
          <xdr:col>14</xdr:col>
          <xdr:colOff>9525</xdr:colOff>
          <xdr:row>19</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19</xdr:row>
          <xdr:rowOff>0</xdr:rowOff>
        </xdr:from>
        <xdr:to>
          <xdr:col>14</xdr:col>
          <xdr:colOff>9525</xdr:colOff>
          <xdr:row>19</xdr:row>
          <xdr:rowOff>238125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xdr:row>
          <xdr:rowOff>123825</xdr:rowOff>
        </xdr:from>
        <xdr:to>
          <xdr:col>18</xdr:col>
          <xdr:colOff>257175</xdr:colOff>
          <xdr:row>19</xdr:row>
          <xdr:rowOff>114300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18</xdr:row>
          <xdr:rowOff>123825</xdr:rowOff>
        </xdr:from>
        <xdr:to>
          <xdr:col>23</xdr:col>
          <xdr:colOff>238125</xdr:colOff>
          <xdr:row>19</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18</xdr:row>
          <xdr:rowOff>57150</xdr:rowOff>
        </xdr:from>
        <xdr:to>
          <xdr:col>30</xdr:col>
          <xdr:colOff>238125</xdr:colOff>
          <xdr:row>19</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19</xdr:row>
          <xdr:rowOff>9525</xdr:rowOff>
        </xdr:from>
        <xdr:to>
          <xdr:col>30</xdr:col>
          <xdr:colOff>209550</xdr:colOff>
          <xdr:row>19</xdr:row>
          <xdr:rowOff>219075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9525</xdr:rowOff>
        </xdr:from>
        <xdr:to>
          <xdr:col>9</xdr:col>
          <xdr:colOff>9525</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0</xdr:rowOff>
        </xdr:from>
        <xdr:to>
          <xdr:col>9</xdr:col>
          <xdr:colOff>0</xdr:colOff>
          <xdr:row>19</xdr:row>
          <xdr:rowOff>238125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8</xdr:row>
          <xdr:rowOff>38100</xdr:rowOff>
        </xdr:from>
        <xdr:to>
          <xdr:col>23</xdr:col>
          <xdr:colOff>47625</xdr:colOff>
          <xdr:row>8</xdr:row>
          <xdr:rowOff>228600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9525</xdr:rowOff>
        </xdr:from>
        <xdr:to>
          <xdr:col>7</xdr:col>
          <xdr:colOff>114300</xdr:colOff>
          <xdr:row>8</xdr:row>
          <xdr:rowOff>247650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8659</xdr:colOff>
      <xdr:row>53</xdr:row>
      <xdr:rowOff>95250</xdr:rowOff>
    </xdr:from>
    <xdr:to>
      <xdr:col>58</xdr:col>
      <xdr:colOff>190500</xdr:colOff>
      <xdr:row>53</xdr:row>
      <xdr:rowOff>95252</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flipV="1">
          <a:off x="3091295" y="10832523"/>
          <a:ext cx="580160" cy="2"/>
        </a:xfrm>
        <a:prstGeom prst="line">
          <a:avLst/>
        </a:prstGeom>
        <a:ln w="3175">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60613</xdr:colOff>
      <xdr:row>1</xdr:row>
      <xdr:rowOff>25979</xdr:rowOff>
    </xdr:from>
    <xdr:to>
      <xdr:col>47</xdr:col>
      <xdr:colOff>8658</xdr:colOff>
      <xdr:row>3</xdr:row>
      <xdr:rowOff>51956</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55863" y="190502"/>
          <a:ext cx="1143000" cy="380999"/>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外部資金</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67</xdr:col>
      <xdr:colOff>77932</xdr:colOff>
      <xdr:row>0</xdr:row>
      <xdr:rowOff>51955</xdr:rowOff>
    </xdr:from>
    <xdr:to>
      <xdr:col>75</xdr:col>
      <xdr:colOff>144606</xdr:colOff>
      <xdr:row>1</xdr:row>
      <xdr:rowOff>121227</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5351318" y="51955"/>
          <a:ext cx="1659947" cy="23379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外部資金様式⑧</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-2</a:t>
          </a:r>
        </a:p>
      </xdr:txBody>
    </xdr:sp>
    <xdr:clientData/>
  </xdr:twoCellAnchor>
  <mc:AlternateContent xmlns:mc="http://schemas.openxmlformats.org/markup-compatibility/2006">
    <mc:Choice xmlns:a14="http://schemas.microsoft.com/office/drawing/2010/main" Requires="a14">
      <xdr:twoCellAnchor editAs="oneCell">
        <xdr:from>
          <xdr:col>53</xdr:col>
          <xdr:colOff>200025</xdr:colOff>
          <xdr:row>18</xdr:row>
          <xdr:rowOff>9525</xdr:rowOff>
        </xdr:from>
        <xdr:to>
          <xdr:col>55</xdr:col>
          <xdr:colOff>38100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200025</xdr:colOff>
          <xdr:row>18</xdr:row>
          <xdr:rowOff>257175</xdr:rowOff>
        </xdr:from>
        <xdr:to>
          <xdr:col>55</xdr:col>
          <xdr:colOff>38100</xdr:colOff>
          <xdr:row>19</xdr:row>
          <xdr:rowOff>238125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9525</xdr:colOff>
          <xdr:row>18</xdr:row>
          <xdr:rowOff>95250</xdr:rowOff>
        </xdr:from>
        <xdr:to>
          <xdr:col>60</xdr:col>
          <xdr:colOff>19050</xdr:colOff>
          <xdr:row>19</xdr:row>
          <xdr:rowOff>85725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180975</xdr:colOff>
          <xdr:row>18</xdr:row>
          <xdr:rowOff>104775</xdr:rowOff>
        </xdr:from>
        <xdr:to>
          <xdr:col>64</xdr:col>
          <xdr:colOff>190500</xdr:colOff>
          <xdr:row>19</xdr:row>
          <xdr:rowOff>95250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200025</xdr:colOff>
          <xdr:row>18</xdr:row>
          <xdr:rowOff>9525</xdr:rowOff>
        </xdr:from>
        <xdr:to>
          <xdr:col>73</xdr:col>
          <xdr:colOff>9525</xdr:colOff>
          <xdr:row>19</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0</xdr:colOff>
          <xdr:row>19</xdr:row>
          <xdr:rowOff>9525</xdr:rowOff>
        </xdr:from>
        <xdr:to>
          <xdr:col>73</xdr:col>
          <xdr:colOff>9525</xdr:colOff>
          <xdr:row>20</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190500</xdr:colOff>
          <xdr:row>18</xdr:row>
          <xdr:rowOff>9525</xdr:rowOff>
        </xdr:from>
        <xdr:to>
          <xdr:col>50</xdr:col>
          <xdr:colOff>28575</xdr:colOff>
          <xdr:row>19</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200025</xdr:colOff>
          <xdr:row>18</xdr:row>
          <xdr:rowOff>247650</xdr:rowOff>
        </xdr:from>
        <xdr:to>
          <xdr:col>50</xdr:col>
          <xdr:colOff>38100</xdr:colOff>
          <xdr:row>19</xdr:row>
          <xdr:rowOff>238125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104775</xdr:colOff>
          <xdr:row>7</xdr:row>
          <xdr:rowOff>142875</xdr:rowOff>
        </xdr:from>
        <xdr:to>
          <xdr:col>65</xdr:col>
          <xdr:colOff>114300</xdr:colOff>
          <xdr:row>8</xdr:row>
          <xdr:rowOff>171450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200025</xdr:colOff>
          <xdr:row>7</xdr:row>
          <xdr:rowOff>123825</xdr:rowOff>
        </xdr:from>
        <xdr:to>
          <xdr:col>48</xdr:col>
          <xdr:colOff>9525</xdr:colOff>
          <xdr:row>8</xdr:row>
          <xdr:rowOff>200025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361949</xdr:colOff>
      <xdr:row>0</xdr:row>
      <xdr:rowOff>157596</xdr:rowOff>
    </xdr:from>
    <xdr:to>
      <xdr:col>38</xdr:col>
      <xdr:colOff>223404</xdr:colOff>
      <xdr:row>2</xdr:row>
      <xdr:rowOff>116898</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639049" y="157596"/>
          <a:ext cx="1918855" cy="273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作成上の注意・記入例</a:t>
          </a:r>
          <a:endParaRPr kumimoji="1" lang="en-US" altLang="ja-JP" sz="1100" b="1">
            <a:solidFill>
              <a:srgbClr val="FF0000"/>
            </a:solidFill>
          </a:endParaRPr>
        </a:p>
      </xdr:txBody>
    </xdr:sp>
    <xdr:clientData/>
  </xdr:twoCellAnchor>
  <xdr:twoCellAnchor>
    <xdr:from>
      <xdr:col>73</xdr:col>
      <xdr:colOff>190500</xdr:colOff>
      <xdr:row>10</xdr:row>
      <xdr:rowOff>19050</xdr:rowOff>
    </xdr:from>
    <xdr:to>
      <xdr:col>75</xdr:col>
      <xdr:colOff>19050</xdr:colOff>
      <xdr:row>10</xdr:row>
      <xdr:rowOff>247650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17373600" y="1676400"/>
          <a:ext cx="228600" cy="22860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171450</xdr:colOff>
      <xdr:row>11</xdr:row>
      <xdr:rowOff>28575</xdr:rowOff>
    </xdr:from>
    <xdr:to>
      <xdr:col>75</xdr:col>
      <xdr:colOff>0</xdr:colOff>
      <xdr:row>12</xdr:row>
      <xdr:rowOff>0</xdr:rowOff>
    </xdr:to>
    <xdr:sp macro="" textlink="">
      <xdr:nvSpPr>
        <xdr:cNvPr id="32" name="楕円 31">
          <a:extLst>
            <a:ext uri="{FF2B5EF4-FFF2-40B4-BE49-F238E27FC236}">
              <a16:creationId xmlns:a16="http://schemas.microsoft.com/office/drawing/2014/main" id="{00000000-0008-0000-0000-000020000000}"/>
            </a:ext>
          </a:extLst>
        </xdr:cNvPr>
        <xdr:cNvSpPr/>
      </xdr:nvSpPr>
      <xdr:spPr>
        <a:xfrm>
          <a:off x="17354550" y="1952625"/>
          <a:ext cx="228600" cy="22860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226219</xdr:colOff>
      <xdr:row>21</xdr:row>
      <xdr:rowOff>226219</xdr:rowOff>
    </xdr:from>
    <xdr:to>
      <xdr:col>13</xdr:col>
      <xdr:colOff>190500</xdr:colOff>
      <xdr:row>23</xdr:row>
      <xdr:rowOff>11906</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3143250" y="5750719"/>
          <a:ext cx="511969"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77066</xdr:colOff>
      <xdr:row>0</xdr:row>
      <xdr:rowOff>103910</xdr:rowOff>
    </xdr:from>
    <xdr:to>
      <xdr:col>34</xdr:col>
      <xdr:colOff>69273</xdr:colOff>
      <xdr:row>1</xdr:row>
      <xdr:rowOff>170585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151293" y="103910"/>
          <a:ext cx="1585480" cy="2485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科研費様式⑧</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-2</a:t>
          </a:r>
        </a:p>
      </xdr:txBody>
    </xdr:sp>
    <xdr:clientData/>
  </xdr:twoCellAnchor>
  <xdr:twoCellAnchor>
    <xdr:from>
      <xdr:col>67</xdr:col>
      <xdr:colOff>7793</xdr:colOff>
      <xdr:row>0</xdr:row>
      <xdr:rowOff>95251</xdr:rowOff>
    </xdr:from>
    <xdr:to>
      <xdr:col>75</xdr:col>
      <xdr:colOff>0</xdr:colOff>
      <xdr:row>1</xdr:row>
      <xdr:rowOff>161926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480338" y="95251"/>
          <a:ext cx="1585480" cy="2485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科研費様式⑧</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-2</a:t>
          </a:r>
        </a:p>
      </xdr:txBody>
    </xdr:sp>
    <xdr:clientData/>
  </xdr:twoCellAnchor>
  <xdr:twoCellAnchor>
    <xdr:from>
      <xdr:col>35</xdr:col>
      <xdr:colOff>147205</xdr:colOff>
      <xdr:row>2</xdr:row>
      <xdr:rowOff>147203</xdr:rowOff>
    </xdr:from>
    <xdr:to>
      <xdr:col>39</xdr:col>
      <xdr:colOff>103909</xdr:colOff>
      <xdr:row>3</xdr:row>
      <xdr:rowOff>242452</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013864" y="510885"/>
          <a:ext cx="1619250" cy="277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作成上の注意・記入例</a:t>
          </a:r>
          <a:endParaRPr kumimoji="1" lang="en-US" altLang="ja-JP" sz="1100" b="1">
            <a:solidFill>
              <a:srgbClr val="FF0000"/>
            </a:solidFill>
          </a:endParaRPr>
        </a:p>
      </xdr:txBody>
    </xdr:sp>
    <xdr:clientData/>
  </xdr:twoCellAnchor>
  <xdr:twoCellAnchor>
    <xdr:from>
      <xdr:col>35</xdr:col>
      <xdr:colOff>121228</xdr:colOff>
      <xdr:row>4</xdr:row>
      <xdr:rowOff>121228</xdr:rowOff>
    </xdr:from>
    <xdr:to>
      <xdr:col>39</xdr:col>
      <xdr:colOff>406977</xdr:colOff>
      <xdr:row>26</xdr:row>
      <xdr:rowOff>138545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987887" y="978478"/>
          <a:ext cx="1948295" cy="4017817"/>
        </a:xfrm>
        <a:prstGeom prst="rect">
          <a:avLst/>
        </a:prstGeom>
        <a:solidFill>
          <a:schemeClr val="accent4">
            <a:lumMod val="20000"/>
            <a:lumOff val="80000"/>
          </a:schemeClr>
        </a:solidFill>
        <a:ln w="19050">
          <a:solidFill>
            <a:srgbClr val="C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C00000"/>
              </a:solidFill>
              <a:latin typeface="Meiryo UI" panose="020B0604030504040204" pitchFamily="50" charset="-128"/>
              <a:ea typeface="Meiryo UI" panose="020B0604030504040204" pitchFamily="50" charset="-128"/>
              <a:cs typeface="+mn-cs"/>
            </a:rPr>
            <a:t>用務欄について</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〇用務場所、用務内容が第三者が見てもわかるように記載してください。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〇原則、１日ごとに用務を記載してください。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〇学会出張雑費の支出の関係上、出発到着時刻、用務の開始・終了時刻は必ず記載してください。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〇面談者の情報で、秘匿性を有する場合、個人情報など相手先の詳細を記載する必要はありません。面談者の概要（どんな性質の方とあったか）がわかるように記載してください。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7793</xdr:colOff>
      <xdr:row>0</xdr:row>
      <xdr:rowOff>95251</xdr:rowOff>
    </xdr:from>
    <xdr:to>
      <xdr:col>36</xdr:col>
      <xdr:colOff>0</xdr:colOff>
      <xdr:row>1</xdr:row>
      <xdr:rowOff>161926</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5480338" y="95251"/>
          <a:ext cx="1585480" cy="2485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外部資金様式⑧</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-2</a:t>
          </a:r>
        </a:p>
      </xdr:txBody>
    </xdr:sp>
    <xdr:clientData/>
  </xdr:twoCellAnchor>
  <xdr:twoCellAnchor>
    <xdr:from>
      <xdr:col>66</xdr:col>
      <xdr:colOff>0</xdr:colOff>
      <xdr:row>0</xdr:row>
      <xdr:rowOff>171450</xdr:rowOff>
    </xdr:from>
    <xdr:to>
      <xdr:col>74</xdr:col>
      <xdr:colOff>86591</xdr:colOff>
      <xdr:row>2</xdr:row>
      <xdr:rowOff>86591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4850341" y="171450"/>
          <a:ext cx="1679864" cy="2788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外部資金様式⑧</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-2</a:t>
          </a:r>
        </a:p>
      </xdr:txBody>
    </xdr:sp>
    <xdr:clientData/>
  </xdr:twoCellAnchor>
  <xdr:twoCellAnchor>
    <xdr:from>
      <xdr:col>37</xdr:col>
      <xdr:colOff>43295</xdr:colOff>
      <xdr:row>5</xdr:row>
      <xdr:rowOff>1</xdr:rowOff>
    </xdr:from>
    <xdr:to>
      <xdr:col>41</xdr:col>
      <xdr:colOff>103909</xdr:colOff>
      <xdr:row>14</xdr:row>
      <xdr:rowOff>138547</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178386" y="1039092"/>
          <a:ext cx="2796887" cy="1775114"/>
        </a:xfrm>
        <a:prstGeom prst="rect">
          <a:avLst/>
        </a:prstGeom>
        <a:solidFill>
          <a:schemeClr val="accent4">
            <a:lumMod val="20000"/>
            <a:lumOff val="80000"/>
          </a:schemeClr>
        </a:solidFill>
        <a:ln w="19050">
          <a:solidFill>
            <a:srgbClr val="C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C00000"/>
              </a:solidFill>
              <a:latin typeface="Meiryo UI" panose="020B0604030504040204" pitchFamily="50" charset="-128"/>
              <a:ea typeface="Meiryo UI" panose="020B0604030504040204" pitchFamily="50" charset="-128"/>
              <a:cs typeface="+mn-cs"/>
            </a:rPr>
            <a:t>用務欄について</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〇用務場所、用務内容が第三者が見てもわかるように記載してください。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〇原則、１日ごとに用務を記載してください。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〇面談者の秘匿性を有する場合、個人名などの相手先の詳細を記載する必要はありません。面談者の概要がわかるように記載してください。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66675</xdr:colOff>
      <xdr:row>0</xdr:row>
      <xdr:rowOff>57150</xdr:rowOff>
    </xdr:from>
    <xdr:to>
      <xdr:col>34</xdr:col>
      <xdr:colOff>76200</xdr:colOff>
      <xdr:row>1</xdr:row>
      <xdr:rowOff>95250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610225" y="57150"/>
          <a:ext cx="1476375" cy="24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科研費様式⑥</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-2</a:t>
          </a:r>
        </a:p>
      </xdr:txBody>
    </xdr:sp>
    <xdr:clientData/>
  </xdr:twoCellAnchor>
  <xdr:oneCellAnchor>
    <xdr:from>
      <xdr:col>32</xdr:col>
      <xdr:colOff>85724</xdr:colOff>
      <xdr:row>9</xdr:row>
      <xdr:rowOff>114300</xdr:rowOff>
    </xdr:from>
    <xdr:ext cx="381001" cy="328423"/>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677024" y="1838325"/>
          <a:ext cx="38100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26</xdr:col>
      <xdr:colOff>161925</xdr:colOff>
      <xdr:row>0</xdr:row>
      <xdr:rowOff>57150</xdr:rowOff>
    </xdr:from>
    <xdr:to>
      <xdr:col>34</xdr:col>
      <xdr:colOff>76200</xdr:colOff>
      <xdr:row>1</xdr:row>
      <xdr:rowOff>95250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95925" y="57150"/>
          <a:ext cx="1590675" cy="24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外部資金様式⑥</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-2</a:t>
          </a:r>
        </a:p>
      </xdr:txBody>
    </xdr:sp>
    <xdr:clientData/>
  </xdr:twoCellAnchor>
  <mc:AlternateContent xmlns:mc="http://schemas.openxmlformats.org/markup-compatibility/2006">
    <mc:Choice xmlns:a14="http://schemas.microsoft.com/office/drawing/2010/main" Requires="a14">
      <xdr:twoCellAnchor editAs="oneCell">
        <xdr:from>
          <xdr:col>11</xdr:col>
          <xdr:colOff>200025</xdr:colOff>
          <xdr:row>45</xdr:row>
          <xdr:rowOff>152400</xdr:rowOff>
        </xdr:from>
        <xdr:to>
          <xdr:col>13</xdr:col>
          <xdr:colOff>19050</xdr:colOff>
          <xdr:row>47</xdr:row>
          <xdr:rowOff>28575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45</xdr:row>
          <xdr:rowOff>142875</xdr:rowOff>
        </xdr:from>
        <xdr:to>
          <xdr:col>20</xdr:col>
          <xdr:colOff>19050</xdr:colOff>
          <xdr:row>47</xdr:row>
          <xdr:rowOff>19050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32</xdr:col>
      <xdr:colOff>66675</xdr:colOff>
      <xdr:row>15</xdr:row>
      <xdr:rowOff>28575</xdr:rowOff>
    </xdr:from>
    <xdr:ext cx="381001" cy="328423"/>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6657975" y="2714625"/>
          <a:ext cx="38100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26</xdr:col>
      <xdr:colOff>47626</xdr:colOff>
      <xdr:row>0</xdr:row>
      <xdr:rowOff>57150</xdr:rowOff>
    </xdr:from>
    <xdr:to>
      <xdr:col>33</xdr:col>
      <xdr:colOff>85726</xdr:colOff>
      <xdr:row>1</xdr:row>
      <xdr:rowOff>95250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695951" y="57150"/>
          <a:ext cx="1504950" cy="24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外部資金様式⑯</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152400</xdr:colOff>
      <xdr:row>42</xdr:row>
      <xdr:rowOff>76200</xdr:rowOff>
    </xdr:from>
    <xdr:to>
      <xdr:col>33</xdr:col>
      <xdr:colOff>66675</xdr:colOff>
      <xdr:row>43</xdr:row>
      <xdr:rowOff>142875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5591175" y="9448800"/>
          <a:ext cx="1590675" cy="24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外部資金様式⑯</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-2</a:t>
          </a:r>
        </a:p>
        <a:p>
          <a:pPr algn="l"/>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152400</xdr:colOff>
      <xdr:row>0</xdr:row>
      <xdr:rowOff>28575</xdr:rowOff>
    </xdr:from>
    <xdr:to>
      <xdr:col>6</xdr:col>
      <xdr:colOff>47625</xdr:colOff>
      <xdr:row>1</xdr:row>
      <xdr:rowOff>200025</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52400" y="28575"/>
          <a:ext cx="1143000" cy="381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外部資金</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190501</xdr:colOff>
      <xdr:row>0</xdr:row>
      <xdr:rowOff>57150</xdr:rowOff>
    </xdr:from>
    <xdr:to>
      <xdr:col>34</xdr:col>
      <xdr:colOff>76201</xdr:colOff>
      <xdr:row>1</xdr:row>
      <xdr:rowOff>95250</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5419726" y="57150"/>
          <a:ext cx="1771650" cy="24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外部資金様式⑤</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-3</a:t>
          </a:r>
        </a:p>
      </xdr:txBody>
    </xdr:sp>
    <xdr:clientData/>
  </xdr:twoCellAnchor>
  <xdr:twoCellAnchor>
    <xdr:from>
      <xdr:col>27</xdr:col>
      <xdr:colOff>57151</xdr:colOff>
      <xdr:row>43</xdr:row>
      <xdr:rowOff>95250</xdr:rowOff>
    </xdr:from>
    <xdr:to>
      <xdr:col>34</xdr:col>
      <xdr:colOff>133351</xdr:colOff>
      <xdr:row>44</xdr:row>
      <xdr:rowOff>161925</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5705476" y="9391650"/>
          <a:ext cx="1543050" cy="2476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科研費様式⑤</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0</xdr:col>
      <xdr:colOff>152400</xdr:colOff>
      <xdr:row>0</xdr:row>
      <xdr:rowOff>28575</xdr:rowOff>
    </xdr:from>
    <xdr:to>
      <xdr:col>6</xdr:col>
      <xdr:colOff>47625</xdr:colOff>
      <xdr:row>1</xdr:row>
      <xdr:rowOff>200025</xdr:rowOff>
    </xdr:to>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152400" y="28575"/>
          <a:ext cx="1143000" cy="381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外部資金</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404812</xdr:colOff>
      <xdr:row>0</xdr:row>
      <xdr:rowOff>55563</xdr:rowOff>
    </xdr:from>
    <xdr:to>
      <xdr:col>8</xdr:col>
      <xdr:colOff>627064</xdr:colOff>
      <xdr:row>1</xdr:row>
      <xdr:rowOff>127000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129087" y="55563"/>
          <a:ext cx="1593852" cy="25241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外部資金様式⑨</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a:t>
          </a:r>
        </a:p>
        <a:p>
          <a:pPr algn="l"/>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6</xdr:col>
      <xdr:colOff>563562</xdr:colOff>
      <xdr:row>37</xdr:row>
      <xdr:rowOff>134938</xdr:rowOff>
    </xdr:from>
    <xdr:ext cx="184731" cy="264560"/>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4287837" y="9326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549274</xdr:colOff>
      <xdr:row>37</xdr:row>
      <xdr:rowOff>136525</xdr:rowOff>
    </xdr:from>
    <xdr:ext cx="184731" cy="264560"/>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4959349" y="932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579436</xdr:colOff>
      <xdr:row>12</xdr:row>
      <xdr:rowOff>7938</xdr:rowOff>
    </xdr:from>
    <xdr:ext cx="246063" cy="264560"/>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2932111" y="3979863"/>
          <a:ext cx="2460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5</xdr:col>
      <xdr:colOff>571500</xdr:colOff>
      <xdr:row>12</xdr:row>
      <xdr:rowOff>7938</xdr:rowOff>
    </xdr:from>
    <xdr:ext cx="184731" cy="264560"/>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3609975" y="3979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563562</xdr:colOff>
      <xdr:row>12</xdr:row>
      <xdr:rowOff>230188</xdr:rowOff>
    </xdr:from>
    <xdr:ext cx="184731" cy="264560"/>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1173162" y="42021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579437</xdr:colOff>
      <xdr:row>12</xdr:row>
      <xdr:rowOff>222250</xdr:rowOff>
    </xdr:from>
    <xdr:ext cx="184731" cy="264560"/>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2246312" y="4194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6</xdr:col>
      <xdr:colOff>515938</xdr:colOff>
      <xdr:row>0</xdr:row>
      <xdr:rowOff>55563</xdr:rowOff>
    </xdr:from>
    <xdr:to>
      <xdr:col>8</xdr:col>
      <xdr:colOff>627063</xdr:colOff>
      <xdr:row>1</xdr:row>
      <xdr:rowOff>127000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4222751" y="55563"/>
          <a:ext cx="1476375" cy="254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東女</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外部資金様式⑩</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oneCellAnchor>
    <xdr:from>
      <xdr:col>6</xdr:col>
      <xdr:colOff>563562</xdr:colOff>
      <xdr:row>38</xdr:row>
      <xdr:rowOff>134938</xdr:rowOff>
    </xdr:from>
    <xdr:ext cx="239168" cy="264560"/>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4270375" y="7183438"/>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7</xdr:col>
      <xdr:colOff>549274</xdr:colOff>
      <xdr:row>38</xdr:row>
      <xdr:rowOff>136525</xdr:rowOff>
    </xdr:from>
    <xdr:ext cx="239168" cy="264560"/>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4938712" y="7185025"/>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4</xdr:col>
      <xdr:colOff>579436</xdr:colOff>
      <xdr:row>18</xdr:row>
      <xdr:rowOff>7938</xdr:rowOff>
    </xdr:from>
    <xdr:ext cx="246063" cy="264560"/>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2920999" y="2365376"/>
          <a:ext cx="2460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endParaRPr kumimoji="1" lang="ja-JP" altLang="en-US" sz="1100"/>
        </a:p>
      </xdr:txBody>
    </xdr:sp>
    <xdr:clientData/>
  </xdr:oneCellAnchor>
  <xdr:oneCellAnchor>
    <xdr:from>
      <xdr:col>5</xdr:col>
      <xdr:colOff>571500</xdr:colOff>
      <xdr:row>18</xdr:row>
      <xdr:rowOff>7938</xdr:rowOff>
    </xdr:from>
    <xdr:ext cx="239168" cy="264560"/>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3595688" y="236537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2</xdr:col>
      <xdr:colOff>563562</xdr:colOff>
      <xdr:row>19</xdr:row>
      <xdr:rowOff>230188</xdr:rowOff>
    </xdr:from>
    <xdr:ext cx="239168" cy="349250"/>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1539875" y="2928938"/>
          <a:ext cx="239168" cy="34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endParaRPr kumimoji="1" lang="ja-JP" altLang="en-US" sz="1100"/>
        </a:p>
      </xdr:txBody>
    </xdr:sp>
    <xdr:clientData/>
  </xdr:oneCellAnchor>
  <xdr:oneCellAnchor>
    <xdr:from>
      <xdr:col>3</xdr:col>
      <xdr:colOff>579437</xdr:colOff>
      <xdr:row>19</xdr:row>
      <xdr:rowOff>238125</xdr:rowOff>
    </xdr:from>
    <xdr:ext cx="239168" cy="264560"/>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2238375" y="2936875"/>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947B-908A-4C05-842F-00BB64B47D45}">
  <sheetPr codeName="Sheet2">
    <pageSetUpPr fitToPage="1"/>
  </sheetPr>
  <dimension ref="A1:BY55"/>
  <sheetViews>
    <sheetView tabSelected="1" view="pageBreakPreview" zoomScale="80" zoomScaleNormal="100" zoomScaleSheetLayoutView="80" workbookViewId="0">
      <selection activeCell="AA12" sqref="AA12:AF12"/>
    </sheetView>
  </sheetViews>
  <sheetFormatPr defaultRowHeight="18.75"/>
  <cols>
    <col min="1" max="1" width="1.25" customWidth="1"/>
    <col min="2" max="4" width="3.625" customWidth="1"/>
    <col min="5" max="6" width="3.5" customWidth="1"/>
    <col min="7" max="8" width="4.375" customWidth="1"/>
    <col min="9" max="9" width="3.375" customWidth="1"/>
    <col min="10" max="20" width="3.625" customWidth="1"/>
    <col min="21" max="21" width="4.25" customWidth="1"/>
    <col min="22" max="22" width="2.625" customWidth="1"/>
    <col min="23" max="23" width="3.625" customWidth="1"/>
    <col min="24" max="27" width="4" customWidth="1"/>
    <col min="28" max="28" width="2.625" customWidth="1"/>
    <col min="29" max="34" width="3.375" customWidth="1"/>
    <col min="35" max="35" width="1.125" customWidth="1"/>
    <col min="41" max="41" width="1.25" customWidth="1"/>
    <col min="42" max="76" width="2.625" customWidth="1"/>
    <col min="77" max="77" width="0.875" customWidth="1"/>
  </cols>
  <sheetData>
    <row r="1" spans="1:76" ht="12.75" customHeight="1"/>
    <row r="2" spans="1:76" ht="12" customHeight="1">
      <c r="AC2" s="59"/>
      <c r="AD2" s="59"/>
      <c r="AE2" s="59"/>
      <c r="AF2" s="59"/>
      <c r="AG2" s="59"/>
      <c r="AH2" s="59"/>
      <c r="BS2" s="59"/>
      <c r="BT2" s="59"/>
      <c r="BU2" s="59"/>
      <c r="BV2" s="59"/>
      <c r="BW2" s="59"/>
      <c r="BX2" s="59"/>
    </row>
    <row r="3" spans="1:76" ht="19.5" customHeight="1">
      <c r="AC3" s="155" t="s">
        <v>1</v>
      </c>
      <c r="AD3" s="155"/>
      <c r="AE3" s="155"/>
      <c r="AF3" s="156" t="s">
        <v>144</v>
      </c>
      <c r="AG3" s="156"/>
      <c r="AH3" s="156"/>
      <c r="BS3" s="176" t="s">
        <v>1</v>
      </c>
      <c r="BT3" s="176"/>
      <c r="BU3" s="176"/>
      <c r="BV3" s="338" t="s">
        <v>144</v>
      </c>
      <c r="BW3" s="338"/>
      <c r="BX3" s="338"/>
    </row>
    <row r="4" spans="1:76" ht="17.25" customHeight="1">
      <c r="AC4" s="157"/>
      <c r="AD4" s="157"/>
      <c r="AE4" s="157"/>
      <c r="AF4" s="157"/>
      <c r="AG4" s="157"/>
      <c r="AH4" s="157"/>
      <c r="BS4" s="157"/>
      <c r="BT4" s="157"/>
      <c r="BU4" s="157"/>
      <c r="BV4" s="157"/>
      <c r="BW4" s="157"/>
      <c r="BX4" s="157"/>
    </row>
    <row r="5" spans="1:76" ht="17.25" customHeight="1">
      <c r="AC5" s="157"/>
      <c r="AD5" s="157"/>
      <c r="AE5" s="157"/>
      <c r="AF5" s="157"/>
      <c r="AG5" s="157"/>
      <c r="AH5" s="157"/>
      <c r="BS5" s="157"/>
      <c r="BT5" s="157"/>
      <c r="BU5" s="157"/>
      <c r="BV5" s="157"/>
      <c r="BW5" s="157"/>
      <c r="BX5" s="157"/>
    </row>
    <row r="6" spans="1:76" ht="17.25" customHeight="1">
      <c r="AC6" s="157"/>
      <c r="AD6" s="157"/>
      <c r="AE6" s="157"/>
      <c r="AF6" s="157"/>
      <c r="AG6" s="157"/>
      <c r="AH6" s="157"/>
      <c r="BS6" s="157"/>
      <c r="BT6" s="157"/>
      <c r="BU6" s="157"/>
      <c r="BV6" s="157"/>
      <c r="BW6" s="157"/>
      <c r="BX6" s="157"/>
    </row>
    <row r="7" spans="1:76" ht="12.75" customHeight="1">
      <c r="A7" s="286" t="s">
        <v>0</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O7" s="339" t="s">
        <v>0</v>
      </c>
      <c r="AP7" s="339"/>
      <c r="AQ7" s="339"/>
      <c r="AR7" s="339"/>
      <c r="AS7" s="339"/>
      <c r="AT7" s="339"/>
      <c r="AU7" s="339"/>
      <c r="AV7" s="339"/>
      <c r="AW7" s="339"/>
      <c r="AX7" s="339"/>
      <c r="AY7" s="339"/>
      <c r="AZ7" s="339"/>
      <c r="BA7" s="339"/>
      <c r="BB7" s="339"/>
      <c r="BC7" s="339"/>
      <c r="BD7" s="339"/>
      <c r="BE7" s="339"/>
      <c r="BF7" s="339"/>
      <c r="BG7" s="339"/>
      <c r="BH7" s="339"/>
      <c r="BI7" s="339"/>
      <c r="BJ7" s="339"/>
      <c r="BK7" s="339"/>
      <c r="BL7" s="339"/>
      <c r="BM7" s="339"/>
      <c r="BN7" s="339"/>
      <c r="BO7" s="339"/>
      <c r="BP7" s="339"/>
      <c r="BQ7" s="339"/>
      <c r="BR7" s="339"/>
      <c r="BS7" s="339"/>
      <c r="BT7" s="339"/>
      <c r="BU7" s="339"/>
      <c r="BV7" s="339"/>
      <c r="BW7" s="339"/>
      <c r="BX7" s="339"/>
    </row>
    <row r="8" spans="1:76" ht="12.75" customHeight="1">
      <c r="A8" s="286"/>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O8" s="339"/>
      <c r="AP8" s="339"/>
      <c r="AQ8" s="339"/>
      <c r="AR8" s="339"/>
      <c r="AS8" s="339"/>
      <c r="AT8" s="339"/>
      <c r="AU8" s="339"/>
      <c r="AV8" s="339"/>
      <c r="AW8" s="339"/>
      <c r="AX8" s="339"/>
      <c r="AY8" s="339"/>
      <c r="AZ8" s="339"/>
      <c r="BA8" s="339"/>
      <c r="BB8" s="339"/>
      <c r="BC8" s="339"/>
      <c r="BD8" s="339"/>
      <c r="BE8" s="339"/>
      <c r="BF8" s="339"/>
      <c r="BG8" s="339"/>
      <c r="BH8" s="339"/>
      <c r="BI8" s="339"/>
      <c r="BJ8" s="339"/>
      <c r="BK8" s="339"/>
      <c r="BL8" s="339"/>
      <c r="BM8" s="339"/>
      <c r="BN8" s="339"/>
      <c r="BO8" s="339"/>
      <c r="BP8" s="339"/>
      <c r="BQ8" s="339"/>
      <c r="BR8" s="339"/>
      <c r="BS8" s="339"/>
      <c r="BT8" s="339"/>
      <c r="BU8" s="339"/>
      <c r="BV8" s="339"/>
      <c r="BW8" s="339"/>
      <c r="BX8" s="339"/>
    </row>
    <row r="9" spans="1:76" ht="21.75" customHeight="1">
      <c r="A9" s="55"/>
      <c r="B9" s="310" t="s">
        <v>142</v>
      </c>
      <c r="C9" s="311"/>
      <c r="D9" s="311"/>
      <c r="E9" s="311"/>
      <c r="F9" s="311"/>
      <c r="G9" s="311"/>
      <c r="H9" s="311"/>
      <c r="I9" s="311"/>
      <c r="J9" s="311"/>
      <c r="K9" s="311"/>
      <c r="L9" s="311"/>
      <c r="M9" s="311"/>
      <c r="N9" s="311"/>
      <c r="O9" s="311"/>
      <c r="P9" s="311"/>
      <c r="Q9" s="311"/>
      <c r="R9" s="310" t="s">
        <v>141</v>
      </c>
      <c r="S9" s="311"/>
      <c r="T9" s="311"/>
      <c r="U9" s="311"/>
      <c r="V9" s="311"/>
      <c r="W9" s="311"/>
      <c r="X9" s="311"/>
      <c r="Y9" s="311"/>
      <c r="Z9" s="311"/>
      <c r="AA9" s="311"/>
      <c r="AB9" s="311"/>
      <c r="AC9" s="311"/>
      <c r="AD9" s="311"/>
      <c r="AE9" s="311"/>
      <c r="AF9" s="311"/>
      <c r="AG9" s="311"/>
      <c r="AH9" s="311"/>
      <c r="AO9" s="83"/>
      <c r="AP9" s="340" t="s">
        <v>142</v>
      </c>
      <c r="AQ9" s="340"/>
      <c r="AR9" s="340"/>
      <c r="AS9" s="340"/>
      <c r="AT9" s="340"/>
      <c r="AU9" s="340"/>
      <c r="AV9" s="340"/>
      <c r="AW9" s="340"/>
      <c r="AX9" s="340"/>
      <c r="AY9" s="340"/>
      <c r="AZ9" s="340"/>
      <c r="BA9" s="340"/>
      <c r="BB9" s="340"/>
      <c r="BC9" s="340"/>
      <c r="BD9" s="340"/>
      <c r="BE9" s="340"/>
      <c r="BF9" s="340"/>
      <c r="BG9" s="340" t="s">
        <v>141</v>
      </c>
      <c r="BH9" s="340"/>
      <c r="BI9" s="340"/>
      <c r="BJ9" s="340"/>
      <c r="BK9" s="340"/>
      <c r="BL9" s="340"/>
      <c r="BM9" s="340"/>
      <c r="BN9" s="340"/>
      <c r="BO9" s="340"/>
      <c r="BP9" s="340"/>
      <c r="BQ9" s="340"/>
      <c r="BR9" s="340"/>
      <c r="BS9" s="340"/>
      <c r="BT9" s="340"/>
      <c r="BU9" s="340"/>
      <c r="BV9" s="340"/>
      <c r="BW9" s="340"/>
      <c r="BX9" s="340"/>
    </row>
    <row r="10" spans="1:76" s="4" customFormat="1" ht="21" customHeight="1" thickBot="1">
      <c r="Y10" s="160">
        <f ca="1">TODAY()</f>
        <v>45847</v>
      </c>
      <c r="Z10" s="160"/>
      <c r="AA10" s="160"/>
      <c r="AB10" s="160"/>
      <c r="AC10" s="160"/>
      <c r="AD10" s="160"/>
      <c r="AE10" s="160"/>
      <c r="AF10" s="160"/>
      <c r="AG10" s="160"/>
      <c r="AH10" s="160"/>
      <c r="BQ10" s="341">
        <f ca="1">TODAY()</f>
        <v>45847</v>
      </c>
      <c r="BR10" s="341"/>
      <c r="BS10" s="341"/>
      <c r="BT10" s="341"/>
      <c r="BU10" s="341"/>
      <c r="BV10" s="341"/>
      <c r="BW10" s="341"/>
      <c r="BX10" s="341"/>
    </row>
    <row r="11" spans="1:76" s="4" customFormat="1" ht="30.75" customHeight="1" thickTop="1">
      <c r="B11" s="283" t="s">
        <v>288</v>
      </c>
      <c r="C11" s="284"/>
      <c r="D11" s="284"/>
      <c r="E11" s="284"/>
      <c r="F11" s="285"/>
      <c r="G11" s="268" t="s">
        <v>39</v>
      </c>
      <c r="H11" s="269"/>
      <c r="I11" s="270"/>
      <c r="J11" s="270"/>
      <c r="K11" s="270"/>
      <c r="L11" s="270"/>
      <c r="M11" s="270"/>
      <c r="N11" s="270"/>
      <c r="O11" s="271"/>
      <c r="P11" s="145" t="s">
        <v>41</v>
      </c>
      <c r="Q11" s="145"/>
      <c r="R11" s="145"/>
      <c r="S11" s="278"/>
      <c r="T11" s="278"/>
      <c r="U11" s="278"/>
      <c r="V11" s="278"/>
      <c r="W11" s="278"/>
      <c r="X11" s="278"/>
      <c r="Y11" s="145" t="s">
        <v>42</v>
      </c>
      <c r="Z11" s="145"/>
      <c r="AA11" s="460"/>
      <c r="AB11" s="460"/>
      <c r="AC11" s="460"/>
      <c r="AD11" s="460"/>
      <c r="AE11" s="460"/>
      <c r="AF11" s="460"/>
      <c r="AG11" s="145" t="s">
        <v>43</v>
      </c>
      <c r="AH11" s="147"/>
      <c r="AP11" s="342" t="s">
        <v>40</v>
      </c>
      <c r="AQ11" s="343"/>
      <c r="AR11" s="343"/>
      <c r="AS11" s="343"/>
      <c r="AT11" s="344"/>
      <c r="AU11" s="345" t="s">
        <v>39</v>
      </c>
      <c r="AV11" s="346"/>
      <c r="AW11" s="346"/>
      <c r="AX11" s="347" t="s">
        <v>210</v>
      </c>
      <c r="AY11" s="347"/>
      <c r="AZ11" s="347"/>
      <c r="BA11" s="347"/>
      <c r="BB11" s="347"/>
      <c r="BC11" s="347"/>
      <c r="BD11" s="348"/>
      <c r="BE11" s="67" t="s">
        <v>41</v>
      </c>
      <c r="BF11" s="67"/>
      <c r="BG11" s="67"/>
      <c r="BH11" s="349" t="s">
        <v>60</v>
      </c>
      <c r="BI11" s="349"/>
      <c r="BJ11" s="349"/>
      <c r="BK11" s="349"/>
      <c r="BL11" s="349"/>
      <c r="BM11" s="349"/>
      <c r="BN11" s="67" t="s">
        <v>42</v>
      </c>
      <c r="BO11" s="67"/>
      <c r="BP11" s="67"/>
      <c r="BQ11" s="349" t="s">
        <v>211</v>
      </c>
      <c r="BR11" s="349"/>
      <c r="BS11" s="349"/>
      <c r="BT11" s="349"/>
      <c r="BU11" s="349"/>
      <c r="BV11" s="349"/>
      <c r="BW11" s="67" t="s">
        <v>7</v>
      </c>
      <c r="BX11" s="68"/>
    </row>
    <row r="12" spans="1:76" s="4" customFormat="1" ht="28.5" customHeight="1">
      <c r="B12" s="274" t="s">
        <v>289</v>
      </c>
      <c r="C12" s="275"/>
      <c r="D12" s="275"/>
      <c r="E12" s="275"/>
      <c r="F12" s="276"/>
      <c r="G12" s="316" t="s">
        <v>39</v>
      </c>
      <c r="H12" s="275"/>
      <c r="I12" s="318"/>
      <c r="J12" s="318"/>
      <c r="K12" s="318"/>
      <c r="L12" s="318"/>
      <c r="M12" s="318"/>
      <c r="N12" s="318"/>
      <c r="O12" s="319"/>
      <c r="P12" s="146" t="s">
        <v>41</v>
      </c>
      <c r="Q12" s="146"/>
      <c r="R12" s="146"/>
      <c r="S12" s="317"/>
      <c r="T12" s="317"/>
      <c r="U12" s="317"/>
      <c r="V12" s="317"/>
      <c r="W12" s="317"/>
      <c r="X12" s="317"/>
      <c r="Y12" s="146" t="s">
        <v>42</v>
      </c>
      <c r="Z12" s="146"/>
      <c r="AA12" s="461"/>
      <c r="AB12" s="461"/>
      <c r="AC12" s="461"/>
      <c r="AD12" s="461"/>
      <c r="AE12" s="461"/>
      <c r="AF12" s="461"/>
      <c r="AG12" s="146" t="s">
        <v>7</v>
      </c>
      <c r="AH12" s="148"/>
      <c r="AP12" s="362" t="s">
        <v>149</v>
      </c>
      <c r="AQ12" s="363"/>
      <c r="AR12" s="363"/>
      <c r="AS12" s="363"/>
      <c r="AT12" s="364"/>
      <c r="AU12" s="251" t="s">
        <v>39</v>
      </c>
      <c r="AV12" s="252"/>
      <c r="AW12" s="252"/>
      <c r="AX12" s="365" t="s">
        <v>15</v>
      </c>
      <c r="AY12" s="365"/>
      <c r="AZ12" s="365"/>
      <c r="BA12" s="365"/>
      <c r="BB12" s="365"/>
      <c r="BC12" s="365"/>
      <c r="BD12" s="366"/>
      <c r="BE12" s="29" t="s">
        <v>41</v>
      </c>
      <c r="BF12" s="29"/>
      <c r="BG12" s="29"/>
      <c r="BH12" s="357" t="s">
        <v>66</v>
      </c>
      <c r="BI12" s="357"/>
      <c r="BJ12" s="357"/>
      <c r="BK12" s="357"/>
      <c r="BL12" s="357"/>
      <c r="BM12" s="357"/>
      <c r="BN12" s="29" t="s">
        <v>42</v>
      </c>
      <c r="BO12" s="29"/>
      <c r="BP12" s="29"/>
      <c r="BQ12" s="350" t="s">
        <v>212</v>
      </c>
      <c r="BR12" s="350"/>
      <c r="BS12" s="350"/>
      <c r="BT12" s="350"/>
      <c r="BU12" s="350"/>
      <c r="BV12" s="350"/>
      <c r="BW12" s="29" t="s">
        <v>7</v>
      </c>
      <c r="BX12" s="30"/>
    </row>
    <row r="13" spans="1:76" s="4" customFormat="1" ht="28.5" customHeight="1">
      <c r="B13" s="329" t="s">
        <v>303</v>
      </c>
      <c r="C13" s="218"/>
      <c r="D13" s="218"/>
      <c r="E13" s="320" t="s">
        <v>30</v>
      </c>
      <c r="F13" s="321"/>
      <c r="G13" s="272"/>
      <c r="H13" s="272"/>
      <c r="I13" s="272"/>
      <c r="J13" s="272"/>
      <c r="K13" s="272"/>
      <c r="L13" s="272"/>
      <c r="M13" s="273"/>
      <c r="N13" s="273"/>
      <c r="O13" s="273"/>
      <c r="P13" s="146" t="s">
        <v>189</v>
      </c>
      <c r="Q13" s="146"/>
      <c r="R13" s="149"/>
      <c r="S13" s="332"/>
      <c r="T13" s="332"/>
      <c r="U13" s="332"/>
      <c r="V13" s="332"/>
      <c r="W13" s="332"/>
      <c r="X13" s="332"/>
      <c r="Y13" s="146" t="s">
        <v>44</v>
      </c>
      <c r="Z13" s="146"/>
      <c r="AA13" s="146"/>
      <c r="AB13" s="146"/>
      <c r="AC13" s="273"/>
      <c r="AD13" s="273"/>
      <c r="AE13" s="273"/>
      <c r="AF13" s="273"/>
      <c r="AG13" s="273"/>
      <c r="AH13" s="148"/>
      <c r="AP13" s="351" t="s">
        <v>191</v>
      </c>
      <c r="AQ13" s="296"/>
      <c r="AR13" s="296"/>
      <c r="AS13" s="354" t="s">
        <v>30</v>
      </c>
      <c r="AT13" s="355"/>
      <c r="AU13" s="350" t="s">
        <v>217</v>
      </c>
      <c r="AV13" s="350"/>
      <c r="AW13" s="350"/>
      <c r="AX13" s="350"/>
      <c r="AY13" s="350"/>
      <c r="AZ13" s="350"/>
      <c r="BA13" s="350"/>
      <c r="BB13" s="356" t="s">
        <v>190</v>
      </c>
      <c r="BC13" s="356"/>
      <c r="BD13" s="356"/>
      <c r="BE13" s="32" t="s">
        <v>189</v>
      </c>
      <c r="BF13" s="29"/>
      <c r="BG13" s="78"/>
      <c r="BH13" s="350" t="s">
        <v>218</v>
      </c>
      <c r="BI13" s="350"/>
      <c r="BJ13" s="350"/>
      <c r="BK13" s="350"/>
      <c r="BL13" s="350"/>
      <c r="BM13" s="77"/>
      <c r="BN13" s="29" t="s">
        <v>44</v>
      </c>
      <c r="BO13" s="29"/>
      <c r="BP13" s="29"/>
      <c r="BQ13" s="29"/>
      <c r="BR13" s="29"/>
      <c r="BS13" s="357" t="s">
        <v>46</v>
      </c>
      <c r="BT13" s="357"/>
      <c r="BU13" s="357"/>
      <c r="BV13" s="357"/>
      <c r="BW13" s="357"/>
      <c r="BX13" s="30"/>
    </row>
    <row r="14" spans="1:76" s="4" customFormat="1" ht="30" customHeight="1">
      <c r="B14" s="287"/>
      <c r="C14" s="288"/>
      <c r="D14" s="288"/>
      <c r="E14" s="330" t="s">
        <v>298</v>
      </c>
      <c r="F14" s="331"/>
      <c r="G14" s="307"/>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9"/>
      <c r="AP14" s="352"/>
      <c r="AQ14" s="353"/>
      <c r="AR14" s="353"/>
      <c r="AS14" s="358" t="s">
        <v>192</v>
      </c>
      <c r="AT14" s="359"/>
      <c r="AU14" s="360"/>
      <c r="AV14" s="350"/>
      <c r="AW14" s="350"/>
      <c r="AX14" s="350"/>
      <c r="AY14" s="350"/>
      <c r="AZ14" s="350"/>
      <c r="BA14" s="350"/>
      <c r="BB14" s="350"/>
      <c r="BC14" s="350"/>
      <c r="BD14" s="350"/>
      <c r="BE14" s="350"/>
      <c r="BF14" s="350"/>
      <c r="BG14" s="350"/>
      <c r="BH14" s="350"/>
      <c r="BI14" s="350"/>
      <c r="BJ14" s="350"/>
      <c r="BK14" s="350"/>
      <c r="BL14" s="350"/>
      <c r="BM14" s="350"/>
      <c r="BN14" s="350"/>
      <c r="BO14" s="350"/>
      <c r="BP14" s="350"/>
      <c r="BQ14" s="350"/>
      <c r="BR14" s="350"/>
      <c r="BS14" s="350"/>
      <c r="BT14" s="350"/>
      <c r="BU14" s="350"/>
      <c r="BV14" s="350"/>
      <c r="BW14" s="350"/>
      <c r="BX14" s="361"/>
    </row>
    <row r="15" spans="1:76" s="4" customFormat="1" ht="28.5" customHeight="1">
      <c r="B15" s="274" t="s">
        <v>290</v>
      </c>
      <c r="C15" s="275"/>
      <c r="D15" s="275"/>
      <c r="E15" s="275"/>
      <c r="F15" s="276"/>
      <c r="G15" s="333" t="s">
        <v>239</v>
      </c>
      <c r="H15" s="334"/>
      <c r="I15" s="332"/>
      <c r="J15" s="332"/>
      <c r="K15" s="332"/>
      <c r="L15" s="332"/>
      <c r="M15" s="332"/>
      <c r="N15" s="332"/>
      <c r="O15" s="332"/>
      <c r="P15" s="332"/>
      <c r="Q15" s="332"/>
      <c r="R15" s="332"/>
      <c r="S15" s="332"/>
      <c r="T15" s="332"/>
      <c r="U15" s="334" t="s">
        <v>240</v>
      </c>
      <c r="V15" s="334"/>
      <c r="W15" s="332"/>
      <c r="X15" s="332"/>
      <c r="Y15" s="332"/>
      <c r="Z15" s="332"/>
      <c r="AA15" s="332"/>
      <c r="AB15" s="332"/>
      <c r="AC15" s="332"/>
      <c r="AD15" s="332"/>
      <c r="AE15" s="332"/>
      <c r="AF15" s="332"/>
      <c r="AG15" s="332"/>
      <c r="AH15" s="335"/>
      <c r="AP15" s="362" t="s">
        <v>150</v>
      </c>
      <c r="AQ15" s="363"/>
      <c r="AR15" s="363"/>
      <c r="AS15" s="363"/>
      <c r="AT15" s="364"/>
      <c r="AU15" s="448" t="s">
        <v>239</v>
      </c>
      <c r="AV15" s="449"/>
      <c r="AW15" s="350" t="s">
        <v>257</v>
      </c>
      <c r="AX15" s="350"/>
      <c r="AY15" s="350"/>
      <c r="AZ15" s="350"/>
      <c r="BA15" s="350"/>
      <c r="BB15" s="350"/>
      <c r="BC15" s="350"/>
      <c r="BD15" s="350"/>
      <c r="BE15" s="350"/>
      <c r="BF15" s="350"/>
      <c r="BG15" s="350"/>
      <c r="BH15" s="350"/>
      <c r="BI15" s="350"/>
      <c r="BJ15" s="449" t="s">
        <v>240</v>
      </c>
      <c r="BK15" s="449"/>
      <c r="BL15" s="350" t="s">
        <v>258</v>
      </c>
      <c r="BM15" s="350"/>
      <c r="BN15" s="350"/>
      <c r="BO15" s="350"/>
      <c r="BP15" s="350"/>
      <c r="BQ15" s="350"/>
      <c r="BR15" s="350"/>
      <c r="BS15" s="350"/>
      <c r="BT15" s="350"/>
      <c r="BU15" s="350"/>
      <c r="BV15" s="350"/>
      <c r="BW15" s="350"/>
      <c r="BX15" s="361"/>
    </row>
    <row r="16" spans="1:76" s="4" customFormat="1" ht="28.5" customHeight="1">
      <c r="B16" s="274" t="s">
        <v>291</v>
      </c>
      <c r="C16" s="275"/>
      <c r="D16" s="275"/>
      <c r="E16" s="275"/>
      <c r="F16" s="276"/>
      <c r="G16" s="333" t="s">
        <v>259</v>
      </c>
      <c r="H16" s="334"/>
      <c r="I16" s="336"/>
      <c r="J16" s="336"/>
      <c r="K16" s="336"/>
      <c r="L16" s="336"/>
      <c r="M16" s="336"/>
      <c r="N16" s="150" t="s">
        <v>267</v>
      </c>
      <c r="O16" s="151" t="s">
        <v>268</v>
      </c>
      <c r="P16" s="152"/>
      <c r="Q16" s="277" t="s">
        <v>47</v>
      </c>
      <c r="R16" s="277"/>
      <c r="S16" s="277"/>
      <c r="T16" s="277"/>
      <c r="U16" s="334" t="s">
        <v>260</v>
      </c>
      <c r="V16" s="334"/>
      <c r="W16" s="334"/>
      <c r="X16" s="336"/>
      <c r="Y16" s="336"/>
      <c r="Z16" s="336"/>
      <c r="AA16" s="336"/>
      <c r="AB16" s="336"/>
      <c r="AC16" s="150" t="s">
        <v>267</v>
      </c>
      <c r="AD16" s="151" t="s">
        <v>268</v>
      </c>
      <c r="AE16" s="152"/>
      <c r="AF16" s="277"/>
      <c r="AG16" s="277"/>
      <c r="AH16" s="337"/>
      <c r="AP16" s="362" t="s">
        <v>151</v>
      </c>
      <c r="AQ16" s="363"/>
      <c r="AR16" s="363"/>
      <c r="AS16" s="363"/>
      <c r="AT16" s="364"/>
      <c r="AU16" s="444" t="s">
        <v>259</v>
      </c>
      <c r="AV16" s="445"/>
      <c r="AW16" s="447">
        <v>45789</v>
      </c>
      <c r="AX16" s="350"/>
      <c r="AY16" s="350"/>
      <c r="AZ16" s="350"/>
      <c r="BA16" s="350"/>
      <c r="BB16" s="350"/>
      <c r="BC16" s="446">
        <v>0.41666666666666669</v>
      </c>
      <c r="BD16" s="350"/>
      <c r="BE16" s="350"/>
      <c r="BF16" s="252" t="s">
        <v>47</v>
      </c>
      <c r="BG16" s="252"/>
      <c r="BH16" s="252"/>
      <c r="BI16" s="252"/>
      <c r="BJ16" s="445" t="s">
        <v>260</v>
      </c>
      <c r="BK16" s="445"/>
      <c r="BL16" s="447">
        <v>45791</v>
      </c>
      <c r="BM16" s="350"/>
      <c r="BN16" s="350"/>
      <c r="BO16" s="350"/>
      <c r="BP16" s="350"/>
      <c r="BQ16" s="350"/>
      <c r="BR16" s="446">
        <v>0.5625</v>
      </c>
      <c r="BS16" s="350"/>
      <c r="BT16" s="350"/>
      <c r="BU16" s="77"/>
      <c r="BV16" s="252"/>
      <c r="BW16" s="252"/>
      <c r="BX16" s="462"/>
    </row>
    <row r="17" spans="2:77" s="4" customFormat="1" ht="18" customHeight="1">
      <c r="B17" s="217" t="s">
        <v>292</v>
      </c>
      <c r="C17" s="218"/>
      <c r="D17" s="218"/>
      <c r="E17" s="218"/>
      <c r="F17" s="219"/>
      <c r="G17" s="180"/>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2"/>
      <c r="AP17" s="367" t="s">
        <v>193</v>
      </c>
      <c r="AQ17" s="368"/>
      <c r="AR17" s="368"/>
      <c r="AS17" s="368"/>
      <c r="AT17" s="369"/>
      <c r="AU17" s="373" t="s">
        <v>241</v>
      </c>
      <c r="AV17" s="374"/>
      <c r="AW17" s="374"/>
      <c r="AX17" s="374"/>
      <c r="AY17" s="374"/>
      <c r="AZ17" s="374"/>
      <c r="BA17" s="374"/>
      <c r="BB17" s="374"/>
      <c r="BC17" s="374"/>
      <c r="BD17" s="374"/>
      <c r="BE17" s="374"/>
      <c r="BF17" s="374"/>
      <c r="BG17" s="374"/>
      <c r="BH17" s="374"/>
      <c r="BI17" s="374"/>
      <c r="BJ17" s="374"/>
      <c r="BK17" s="374"/>
      <c r="BL17" s="374"/>
      <c r="BM17" s="374"/>
      <c r="BN17" s="374"/>
      <c r="BO17" s="374"/>
      <c r="BP17" s="374"/>
      <c r="BQ17" s="374"/>
      <c r="BR17" s="374"/>
      <c r="BS17" s="374"/>
      <c r="BT17" s="374"/>
      <c r="BU17" s="374"/>
      <c r="BV17" s="374"/>
      <c r="BW17" s="374"/>
      <c r="BX17" s="375"/>
    </row>
    <row r="18" spans="2:77" s="4" customFormat="1" ht="18" customHeight="1">
      <c r="B18" s="287"/>
      <c r="C18" s="288"/>
      <c r="D18" s="288"/>
      <c r="E18" s="288"/>
      <c r="F18" s="289"/>
      <c r="G18" s="183"/>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5"/>
      <c r="AP18" s="370"/>
      <c r="AQ18" s="371"/>
      <c r="AR18" s="371"/>
      <c r="AS18" s="371"/>
      <c r="AT18" s="372"/>
      <c r="AU18" s="376"/>
      <c r="AV18" s="377"/>
      <c r="AW18" s="377"/>
      <c r="AX18" s="377"/>
      <c r="AY18" s="377"/>
      <c r="AZ18" s="377"/>
      <c r="BA18" s="377"/>
      <c r="BB18" s="377"/>
      <c r="BC18" s="377"/>
      <c r="BD18" s="377"/>
      <c r="BE18" s="377"/>
      <c r="BF18" s="377"/>
      <c r="BG18" s="377"/>
      <c r="BH18" s="377"/>
      <c r="BI18" s="377"/>
      <c r="BJ18" s="377"/>
      <c r="BK18" s="377"/>
      <c r="BL18" s="377"/>
      <c r="BM18" s="377"/>
      <c r="BN18" s="377"/>
      <c r="BO18" s="377"/>
      <c r="BP18" s="377"/>
      <c r="BQ18" s="377"/>
      <c r="BR18" s="377"/>
      <c r="BS18" s="377"/>
      <c r="BT18" s="377"/>
      <c r="BU18" s="377"/>
      <c r="BV18" s="377"/>
      <c r="BW18" s="377"/>
      <c r="BX18" s="378"/>
    </row>
    <row r="19" spans="2:77" s="4" customFormat="1" ht="19.5" customHeight="1">
      <c r="B19" s="217" t="s">
        <v>293</v>
      </c>
      <c r="C19" s="218"/>
      <c r="D19" s="218"/>
      <c r="E19" s="218"/>
      <c r="F19" s="219"/>
      <c r="G19" s="280" t="s">
        <v>121</v>
      </c>
      <c r="H19" s="281"/>
      <c r="I19" s="80"/>
      <c r="J19" s="312" t="s">
        <v>304</v>
      </c>
      <c r="K19" s="312"/>
      <c r="L19" s="312"/>
      <c r="M19" s="313"/>
      <c r="N19" s="39"/>
      <c r="O19" s="223" t="s">
        <v>295</v>
      </c>
      <c r="P19" s="223"/>
      <c r="Q19" s="223"/>
      <c r="R19" s="224"/>
      <c r="S19" s="79"/>
      <c r="T19" s="186" t="s">
        <v>299</v>
      </c>
      <c r="U19" s="186"/>
      <c r="V19" s="186"/>
      <c r="W19" s="187"/>
      <c r="X19" s="293"/>
      <c r="Y19" s="190" t="s">
        <v>301</v>
      </c>
      <c r="Z19" s="186"/>
      <c r="AA19" s="186"/>
      <c r="AB19" s="295" t="s">
        <v>302</v>
      </c>
      <c r="AC19" s="296"/>
      <c r="AD19" s="297"/>
      <c r="AE19" s="40"/>
      <c r="AF19" s="301" t="s">
        <v>126</v>
      </c>
      <c r="AG19" s="301"/>
      <c r="AH19" s="302"/>
      <c r="AP19" s="367" t="s">
        <v>194</v>
      </c>
      <c r="AQ19" s="368"/>
      <c r="AR19" s="368"/>
      <c r="AS19" s="368"/>
      <c r="AT19" s="369"/>
      <c r="AU19" s="382" t="s">
        <v>121</v>
      </c>
      <c r="AV19" s="296"/>
      <c r="AW19" s="296"/>
      <c r="AX19" s="80"/>
      <c r="AY19" s="383" t="s">
        <v>124</v>
      </c>
      <c r="AZ19" s="383"/>
      <c r="BA19" s="383"/>
      <c r="BB19" s="384"/>
      <c r="BC19" s="39"/>
      <c r="BD19" s="385" t="s">
        <v>122</v>
      </c>
      <c r="BE19" s="385"/>
      <c r="BF19" s="385"/>
      <c r="BG19" s="386"/>
      <c r="BH19" s="79"/>
      <c r="BI19" s="387" t="s">
        <v>195</v>
      </c>
      <c r="BJ19" s="387"/>
      <c r="BK19" s="387"/>
      <c r="BL19" s="388"/>
      <c r="BM19" s="293"/>
      <c r="BN19" s="391" t="s">
        <v>196</v>
      </c>
      <c r="BO19" s="387"/>
      <c r="BP19" s="387"/>
      <c r="BQ19" s="388"/>
      <c r="BR19" s="295" t="s">
        <v>140</v>
      </c>
      <c r="BS19" s="296"/>
      <c r="BT19" s="297"/>
      <c r="BU19" s="40"/>
      <c r="BV19" s="255" t="s">
        <v>126</v>
      </c>
      <c r="BW19" s="255"/>
      <c r="BX19" s="393"/>
    </row>
    <row r="20" spans="2:77" s="4" customFormat="1" ht="19.5" customHeight="1">
      <c r="B20" s="220"/>
      <c r="C20" s="221"/>
      <c r="D20" s="221"/>
      <c r="E20" s="221"/>
      <c r="F20" s="222"/>
      <c r="G20" s="282"/>
      <c r="H20" s="262"/>
      <c r="I20" s="91"/>
      <c r="J20" s="314" t="s">
        <v>143</v>
      </c>
      <c r="K20" s="314"/>
      <c r="L20" s="314"/>
      <c r="M20" s="315"/>
      <c r="N20" s="99"/>
      <c r="O20" s="266" t="s">
        <v>296</v>
      </c>
      <c r="P20" s="266"/>
      <c r="Q20" s="266"/>
      <c r="R20" s="267"/>
      <c r="S20" s="100"/>
      <c r="T20" s="188"/>
      <c r="U20" s="188"/>
      <c r="V20" s="188"/>
      <c r="W20" s="189"/>
      <c r="X20" s="294"/>
      <c r="Y20" s="191"/>
      <c r="Z20" s="188"/>
      <c r="AA20" s="188"/>
      <c r="AB20" s="298"/>
      <c r="AC20" s="299"/>
      <c r="AD20" s="300"/>
      <c r="AE20" s="102"/>
      <c r="AF20" s="303" t="s">
        <v>297</v>
      </c>
      <c r="AG20" s="304"/>
      <c r="AH20" s="305"/>
      <c r="AP20" s="379"/>
      <c r="AQ20" s="380"/>
      <c r="AR20" s="380"/>
      <c r="AS20" s="380"/>
      <c r="AT20" s="381"/>
      <c r="AU20" s="298"/>
      <c r="AV20" s="299"/>
      <c r="AW20" s="299"/>
      <c r="AX20" s="91"/>
      <c r="AY20" s="380" t="s">
        <v>143</v>
      </c>
      <c r="AZ20" s="380"/>
      <c r="BA20" s="380"/>
      <c r="BB20" s="394"/>
      <c r="BC20" s="99"/>
      <c r="BD20" s="395" t="s">
        <v>123</v>
      </c>
      <c r="BE20" s="395"/>
      <c r="BF20" s="395"/>
      <c r="BG20" s="396"/>
      <c r="BH20" s="100"/>
      <c r="BI20" s="389"/>
      <c r="BJ20" s="389"/>
      <c r="BK20" s="389"/>
      <c r="BL20" s="390"/>
      <c r="BM20" s="294"/>
      <c r="BN20" s="392"/>
      <c r="BO20" s="389"/>
      <c r="BP20" s="389"/>
      <c r="BQ20" s="390"/>
      <c r="BR20" s="298"/>
      <c r="BS20" s="299"/>
      <c r="BT20" s="300"/>
      <c r="BU20" s="102"/>
      <c r="BV20" s="397" t="s">
        <v>145</v>
      </c>
      <c r="BW20" s="398"/>
      <c r="BX20" s="399"/>
    </row>
    <row r="21" spans="2:77" s="4" customFormat="1" ht="22.5" customHeight="1">
      <c r="B21" s="217" t="s">
        <v>294</v>
      </c>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306"/>
      <c r="AP21" s="367" t="s">
        <v>209</v>
      </c>
      <c r="AQ21" s="368"/>
      <c r="AR21" s="368"/>
      <c r="AS21" s="368"/>
      <c r="AT21" s="368"/>
      <c r="AU21" s="368"/>
      <c r="AV21" s="368"/>
      <c r="AW21" s="368"/>
      <c r="AX21" s="368"/>
      <c r="AY21" s="368"/>
      <c r="AZ21" s="368"/>
      <c r="BA21" s="368"/>
      <c r="BB21" s="368"/>
      <c r="BC21" s="368"/>
      <c r="BD21" s="368"/>
      <c r="BE21" s="368"/>
      <c r="BF21" s="368"/>
      <c r="BG21" s="368"/>
      <c r="BH21" s="368"/>
      <c r="BI21" s="368"/>
      <c r="BJ21" s="368"/>
      <c r="BK21" s="368"/>
      <c r="BL21" s="368"/>
      <c r="BM21" s="368"/>
      <c r="BN21" s="368"/>
      <c r="BO21" s="368"/>
      <c r="BP21" s="368"/>
      <c r="BQ21" s="368"/>
      <c r="BR21" s="368"/>
      <c r="BS21" s="368"/>
      <c r="BT21" s="368"/>
      <c r="BU21" s="368"/>
      <c r="BV21" s="368"/>
      <c r="BW21" s="368"/>
      <c r="BX21" s="400"/>
    </row>
    <row r="22" spans="2:77" s="4" customFormat="1" ht="19.5" customHeight="1">
      <c r="B22" s="192" t="s">
        <v>89</v>
      </c>
      <c r="C22" s="193"/>
      <c r="D22" s="193"/>
      <c r="E22" s="193"/>
      <c r="F22" s="194" t="s">
        <v>90</v>
      </c>
      <c r="G22" s="193"/>
      <c r="H22" s="193"/>
      <c r="I22" s="195"/>
      <c r="J22" s="196"/>
      <c r="K22" s="196"/>
      <c r="L22" s="196"/>
      <c r="M22" s="196"/>
      <c r="N22" s="196"/>
      <c r="O22" s="196"/>
      <c r="P22" s="196"/>
      <c r="Q22" s="196"/>
      <c r="R22" s="196"/>
      <c r="S22" s="196"/>
      <c r="T22" s="197"/>
      <c r="U22" s="194" t="s">
        <v>91</v>
      </c>
      <c r="V22" s="193"/>
      <c r="W22" s="193"/>
      <c r="X22" s="195"/>
      <c r="Y22" s="196"/>
      <c r="Z22" s="196"/>
      <c r="AA22" s="196"/>
      <c r="AB22" s="196"/>
      <c r="AC22" s="196"/>
      <c r="AD22" s="196"/>
      <c r="AE22" s="196"/>
      <c r="AF22" s="196"/>
      <c r="AG22" s="196"/>
      <c r="AH22" s="198"/>
      <c r="AP22" s="401" t="s">
        <v>89</v>
      </c>
      <c r="AQ22" s="402"/>
      <c r="AR22" s="402"/>
      <c r="AS22" s="402"/>
      <c r="AT22" s="164" t="s">
        <v>90</v>
      </c>
      <c r="AU22" s="165"/>
      <c r="AV22" s="165"/>
      <c r="AW22" s="165"/>
      <c r="AX22" s="403" t="s">
        <v>219</v>
      </c>
      <c r="AY22" s="404"/>
      <c r="AZ22" s="404"/>
      <c r="BA22" s="404"/>
      <c r="BB22" s="404"/>
      <c r="BC22" s="404"/>
      <c r="BD22" s="404"/>
      <c r="BE22" s="404"/>
      <c r="BF22" s="404"/>
      <c r="BG22" s="404"/>
      <c r="BH22" s="404"/>
      <c r="BI22" s="405"/>
      <c r="BJ22" s="164" t="s">
        <v>91</v>
      </c>
      <c r="BK22" s="165"/>
      <c r="BL22" s="165"/>
      <c r="BM22" s="403" t="s">
        <v>220</v>
      </c>
      <c r="BN22" s="404"/>
      <c r="BO22" s="404"/>
      <c r="BP22" s="404"/>
      <c r="BQ22" s="404"/>
      <c r="BR22" s="404"/>
      <c r="BS22" s="404"/>
      <c r="BT22" s="404"/>
      <c r="BU22" s="404"/>
      <c r="BV22" s="404"/>
      <c r="BW22" s="404"/>
      <c r="BX22" s="406"/>
    </row>
    <row r="23" spans="2:77" s="4" customFormat="1" ht="19.5" customHeight="1">
      <c r="B23" s="192" t="s">
        <v>87</v>
      </c>
      <c r="C23" s="193"/>
      <c r="D23" s="193"/>
      <c r="E23" s="193"/>
      <c r="F23" s="194" t="s">
        <v>94</v>
      </c>
      <c r="G23" s="193"/>
      <c r="H23" s="193"/>
      <c r="I23" s="195" t="s">
        <v>103</v>
      </c>
      <c r="J23" s="196"/>
      <c r="K23" s="196"/>
      <c r="L23" s="196"/>
      <c r="M23" s="196"/>
      <c r="N23" s="196"/>
      <c r="O23" s="196"/>
      <c r="P23" s="196"/>
      <c r="Q23" s="196"/>
      <c r="R23" s="196"/>
      <c r="S23" s="196"/>
      <c r="T23" s="197"/>
      <c r="U23" s="153" t="s">
        <v>93</v>
      </c>
      <c r="V23" s="154"/>
      <c r="W23" s="154"/>
      <c r="X23" s="195"/>
      <c r="Y23" s="196"/>
      <c r="Z23" s="196"/>
      <c r="AA23" s="196"/>
      <c r="AB23" s="196"/>
      <c r="AC23" s="196"/>
      <c r="AD23" s="196"/>
      <c r="AE23" s="196"/>
      <c r="AF23" s="196"/>
      <c r="AG23" s="196"/>
      <c r="AH23" s="198"/>
      <c r="AP23" s="407" t="s">
        <v>87</v>
      </c>
      <c r="AQ23" s="252"/>
      <c r="AR23" s="252"/>
      <c r="AS23" s="252"/>
      <c r="AT23" s="177" t="s">
        <v>94</v>
      </c>
      <c r="AU23" s="178"/>
      <c r="AV23" s="178"/>
      <c r="AW23" s="178"/>
      <c r="AX23" s="408" t="s">
        <v>221</v>
      </c>
      <c r="AY23" s="409"/>
      <c r="AZ23" s="409"/>
      <c r="BA23" s="409"/>
      <c r="BB23" s="409"/>
      <c r="BC23" s="409"/>
      <c r="BD23" s="409"/>
      <c r="BE23" s="409"/>
      <c r="BF23" s="409"/>
      <c r="BG23" s="409"/>
      <c r="BH23" s="409"/>
      <c r="BI23" s="410"/>
      <c r="BJ23" s="33" t="s">
        <v>93</v>
      </c>
      <c r="BK23" s="32"/>
      <c r="BL23" s="32"/>
      <c r="BM23" s="411">
        <v>12345678</v>
      </c>
      <c r="BN23" s="412"/>
      <c r="BO23" s="412"/>
      <c r="BP23" s="412"/>
      <c r="BQ23" s="412"/>
      <c r="BR23" s="412"/>
      <c r="BS23" s="412"/>
      <c r="BT23" s="412"/>
      <c r="BU23" s="412"/>
      <c r="BV23" s="412"/>
      <c r="BW23" s="412"/>
      <c r="BX23" s="413"/>
    </row>
    <row r="24" spans="2:77" s="4" customFormat="1" ht="19.5" customHeight="1" thickBot="1">
      <c r="B24" s="322" t="s">
        <v>88</v>
      </c>
      <c r="C24" s="323"/>
      <c r="D24" s="323"/>
      <c r="E24" s="323"/>
      <c r="F24" s="324"/>
      <c r="G24" s="325"/>
      <c r="H24" s="325"/>
      <c r="I24" s="325"/>
      <c r="J24" s="325"/>
      <c r="K24" s="325"/>
      <c r="L24" s="325"/>
      <c r="M24" s="325"/>
      <c r="N24" s="325"/>
      <c r="O24" s="325"/>
      <c r="P24" s="325"/>
      <c r="Q24" s="325"/>
      <c r="R24" s="325"/>
      <c r="S24" s="325"/>
      <c r="T24" s="325"/>
      <c r="U24" s="326" t="s">
        <v>92</v>
      </c>
      <c r="V24" s="323"/>
      <c r="W24" s="323"/>
      <c r="X24" s="327"/>
      <c r="Y24" s="325"/>
      <c r="Z24" s="325"/>
      <c r="AA24" s="325"/>
      <c r="AB24" s="325"/>
      <c r="AC24" s="325"/>
      <c r="AD24" s="325"/>
      <c r="AE24" s="325"/>
      <c r="AF24" s="325"/>
      <c r="AG24" s="325"/>
      <c r="AH24" s="328"/>
      <c r="AP24" s="414" t="s">
        <v>88</v>
      </c>
      <c r="AQ24" s="245"/>
      <c r="AR24" s="245"/>
      <c r="AS24" s="245"/>
      <c r="AT24" s="415" t="s">
        <v>211</v>
      </c>
      <c r="AU24" s="416"/>
      <c r="AV24" s="416"/>
      <c r="AW24" s="416"/>
      <c r="AX24" s="416"/>
      <c r="AY24" s="416"/>
      <c r="AZ24" s="416"/>
      <c r="BA24" s="416"/>
      <c r="BB24" s="416"/>
      <c r="BC24" s="416"/>
      <c r="BD24" s="416"/>
      <c r="BE24" s="416"/>
      <c r="BF24" s="416"/>
      <c r="BG24" s="416"/>
      <c r="BH24" s="416"/>
      <c r="BI24" s="416"/>
      <c r="BJ24" s="417" t="s">
        <v>92</v>
      </c>
      <c r="BK24" s="418"/>
      <c r="BL24" s="418"/>
      <c r="BM24" s="419" t="s">
        <v>222</v>
      </c>
      <c r="BN24" s="416"/>
      <c r="BO24" s="416"/>
      <c r="BP24" s="416"/>
      <c r="BQ24" s="416"/>
      <c r="BR24" s="416"/>
      <c r="BS24" s="416"/>
      <c r="BT24" s="416"/>
      <c r="BU24" s="416"/>
      <c r="BV24" s="416"/>
      <c r="BW24" s="416"/>
      <c r="BX24" s="420"/>
    </row>
    <row r="25" spans="2:77" s="4" customFormat="1" ht="4.5" customHeight="1" thickTop="1">
      <c r="B25" s="89"/>
      <c r="C25" s="89"/>
      <c r="D25" s="89"/>
      <c r="E25" s="89"/>
      <c r="F25" s="89"/>
      <c r="G25" s="90"/>
      <c r="H25" s="90"/>
      <c r="I25" s="91"/>
      <c r="J25" s="89"/>
      <c r="K25" s="89"/>
      <c r="L25" s="89"/>
      <c r="M25" s="89"/>
      <c r="N25" s="10"/>
      <c r="O25" s="92"/>
      <c r="P25" s="92"/>
      <c r="Q25" s="92"/>
      <c r="R25" s="92"/>
      <c r="S25" s="93"/>
      <c r="T25" s="94"/>
      <c r="U25" s="94"/>
      <c r="V25" s="94"/>
      <c r="W25" s="94"/>
      <c r="X25" s="58"/>
      <c r="Y25" s="94"/>
      <c r="Z25" s="94"/>
      <c r="AA25" s="94"/>
      <c r="AB25" s="90"/>
      <c r="AC25" s="90"/>
      <c r="AD25" s="90"/>
      <c r="AE25" s="60"/>
      <c r="AF25" s="95"/>
      <c r="AG25" s="96"/>
      <c r="AH25" s="96"/>
      <c r="AP25" s="97"/>
      <c r="AQ25" s="97"/>
      <c r="AR25" s="97"/>
      <c r="AS25" s="97"/>
      <c r="AT25" s="97"/>
      <c r="AU25" s="98"/>
      <c r="AV25" s="98"/>
      <c r="AW25" s="98"/>
      <c r="AX25" s="91"/>
      <c r="AY25" s="97"/>
      <c r="AZ25" s="97"/>
      <c r="BA25" s="97"/>
      <c r="BB25" s="97"/>
      <c r="BC25" s="10"/>
      <c r="BD25" s="92"/>
      <c r="BE25" s="92"/>
      <c r="BF25" s="92"/>
      <c r="BG25" s="92"/>
      <c r="BH25" s="93"/>
      <c r="BI25" s="101"/>
      <c r="BJ25" s="101"/>
      <c r="BK25" s="101"/>
      <c r="BL25" s="101"/>
      <c r="BM25" s="82"/>
      <c r="BN25" s="101"/>
      <c r="BO25" s="101"/>
      <c r="BP25" s="101"/>
      <c r="BQ25" s="101"/>
      <c r="BR25" s="98"/>
      <c r="BS25" s="98"/>
      <c r="BT25" s="98"/>
      <c r="BU25" s="60"/>
      <c r="BV25" s="95"/>
      <c r="BW25" s="96"/>
      <c r="BX25" s="96"/>
    </row>
    <row r="26" spans="2:77" s="4" customFormat="1" ht="19.5" customHeight="1">
      <c r="B26" s="279" t="s">
        <v>208</v>
      </c>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P26" s="421" t="s">
        <v>208</v>
      </c>
      <c r="AQ26" s="421"/>
      <c r="AR26" s="421"/>
      <c r="AS26" s="421"/>
      <c r="AT26" s="421"/>
      <c r="AU26" s="421"/>
      <c r="AV26" s="421"/>
      <c r="AW26" s="421"/>
      <c r="AX26" s="421"/>
      <c r="AY26" s="421"/>
      <c r="AZ26" s="421"/>
      <c r="BA26" s="421"/>
      <c r="BB26" s="421"/>
      <c r="BC26" s="421"/>
      <c r="BD26" s="421"/>
      <c r="BE26" s="421"/>
      <c r="BF26" s="421"/>
      <c r="BG26" s="421"/>
      <c r="BH26" s="421"/>
      <c r="BI26" s="421"/>
      <c r="BJ26" s="421"/>
      <c r="BK26" s="421"/>
      <c r="BL26" s="421"/>
      <c r="BM26" s="421"/>
      <c r="BN26" s="421"/>
      <c r="BO26" s="421"/>
      <c r="BP26" s="421"/>
      <c r="BQ26" s="421"/>
      <c r="BR26" s="421"/>
      <c r="BS26" s="421"/>
      <c r="BT26" s="421"/>
      <c r="BU26" s="421"/>
      <c r="BV26" s="421"/>
      <c r="BW26" s="421"/>
      <c r="BX26" s="421"/>
      <c r="BY26" s="421"/>
    </row>
    <row r="27" spans="2:77" s="4" customFormat="1" ht="16.5" customHeight="1">
      <c r="B27" s="205" t="s">
        <v>50</v>
      </c>
      <c r="C27" s="205"/>
      <c r="D27" s="205"/>
      <c r="E27" s="205"/>
      <c r="F27" s="205" t="s">
        <v>86</v>
      </c>
      <c r="G27" s="205"/>
      <c r="H27" s="205"/>
      <c r="I27" s="205"/>
      <c r="J27" s="205"/>
      <c r="K27" s="205"/>
      <c r="L27" s="205"/>
      <c r="M27" s="205"/>
      <c r="N27" s="205"/>
      <c r="O27" s="205"/>
      <c r="P27" s="205"/>
      <c r="Q27" s="205"/>
      <c r="R27" s="205"/>
      <c r="S27" s="205"/>
      <c r="T27" s="205"/>
      <c r="U27" s="205"/>
      <c r="V27" s="205"/>
      <c r="W27" s="292" t="s">
        <v>49</v>
      </c>
      <c r="X27" s="205"/>
      <c r="Y27" s="205"/>
      <c r="Z27" s="205"/>
      <c r="AA27" s="205"/>
      <c r="AB27" s="205"/>
      <c r="AC27" s="290" t="s">
        <v>48</v>
      </c>
      <c r="AD27" s="291"/>
      <c r="AE27" s="291"/>
      <c r="AF27" s="291"/>
      <c r="AG27" s="291"/>
      <c r="AH27" s="292"/>
      <c r="AP27" s="422" t="s">
        <v>50</v>
      </c>
      <c r="AQ27" s="422"/>
      <c r="AR27" s="422"/>
      <c r="AS27" s="422"/>
      <c r="AT27" s="422" t="s">
        <v>86</v>
      </c>
      <c r="AU27" s="422"/>
      <c r="AV27" s="422"/>
      <c r="AW27" s="422"/>
      <c r="AX27" s="422"/>
      <c r="AY27" s="422"/>
      <c r="AZ27" s="422"/>
      <c r="BA27" s="422"/>
      <c r="BB27" s="422"/>
      <c r="BC27" s="422"/>
      <c r="BD27" s="422"/>
      <c r="BE27" s="422"/>
      <c r="BF27" s="422"/>
      <c r="BG27" s="422"/>
      <c r="BH27" s="422"/>
      <c r="BI27" s="422"/>
      <c r="BJ27" s="422"/>
      <c r="BK27" s="422"/>
      <c r="BL27" s="253" t="s">
        <v>49</v>
      </c>
      <c r="BM27" s="422"/>
      <c r="BN27" s="422"/>
      <c r="BO27" s="422"/>
      <c r="BP27" s="422"/>
      <c r="BQ27" s="422"/>
      <c r="BR27" s="422"/>
      <c r="BS27" s="251" t="s">
        <v>13</v>
      </c>
      <c r="BT27" s="252"/>
      <c r="BU27" s="252"/>
      <c r="BV27" s="252"/>
      <c r="BW27" s="252"/>
      <c r="BX27" s="253"/>
    </row>
    <row r="28" spans="2:77" s="4" customFormat="1" ht="27" customHeight="1">
      <c r="B28" s="241"/>
      <c r="C28" s="241"/>
      <c r="D28" s="241"/>
      <c r="E28" s="241"/>
      <c r="F28" s="248"/>
      <c r="G28" s="248"/>
      <c r="H28" s="248"/>
      <c r="I28" s="248"/>
      <c r="J28" s="248"/>
      <c r="K28" s="248"/>
      <c r="L28" s="248"/>
      <c r="M28" s="248"/>
      <c r="N28" s="248"/>
      <c r="O28" s="248"/>
      <c r="P28" s="248"/>
      <c r="Q28" s="248"/>
      <c r="R28" s="248"/>
      <c r="S28" s="248"/>
      <c r="T28" s="248"/>
      <c r="U28" s="248"/>
      <c r="V28" s="248"/>
      <c r="W28" s="249"/>
      <c r="X28" s="250"/>
      <c r="Y28" s="250"/>
      <c r="Z28" s="250"/>
      <c r="AA28" s="250"/>
      <c r="AB28" s="250"/>
      <c r="AC28" s="251"/>
      <c r="AD28" s="252"/>
      <c r="AE28" s="252"/>
      <c r="AF28" s="252"/>
      <c r="AG28" s="252"/>
      <c r="AH28" s="253"/>
      <c r="AP28" s="241"/>
      <c r="AQ28" s="241"/>
      <c r="AR28" s="241"/>
      <c r="AS28" s="241"/>
      <c r="AT28" s="248"/>
      <c r="AU28" s="248"/>
      <c r="AV28" s="248"/>
      <c r="AW28" s="248"/>
      <c r="AX28" s="248"/>
      <c r="AY28" s="248"/>
      <c r="AZ28" s="248"/>
      <c r="BA28" s="248"/>
      <c r="BB28" s="248"/>
      <c r="BC28" s="248"/>
      <c r="BD28" s="248"/>
      <c r="BE28" s="248"/>
      <c r="BF28" s="248"/>
      <c r="BG28" s="248"/>
      <c r="BH28" s="248"/>
      <c r="BI28" s="248"/>
      <c r="BJ28" s="248"/>
      <c r="BK28" s="248"/>
      <c r="BL28" s="249"/>
      <c r="BM28" s="250"/>
      <c r="BN28" s="250"/>
      <c r="BO28" s="250"/>
      <c r="BP28" s="250"/>
      <c r="BQ28" s="250"/>
      <c r="BR28" s="250"/>
      <c r="BS28" s="251"/>
      <c r="BT28" s="252"/>
      <c r="BU28" s="252"/>
      <c r="BV28" s="252"/>
      <c r="BW28" s="252"/>
      <c r="BX28" s="253"/>
    </row>
    <row r="29" spans="2:77" s="4" customFormat="1" ht="27" customHeight="1">
      <c r="B29" s="241"/>
      <c r="C29" s="241"/>
      <c r="D29" s="241"/>
      <c r="E29" s="241"/>
      <c r="F29" s="248"/>
      <c r="G29" s="248"/>
      <c r="H29" s="248"/>
      <c r="I29" s="248"/>
      <c r="J29" s="248"/>
      <c r="K29" s="248"/>
      <c r="L29" s="248"/>
      <c r="M29" s="248"/>
      <c r="N29" s="248"/>
      <c r="O29" s="248"/>
      <c r="P29" s="248"/>
      <c r="Q29" s="248"/>
      <c r="R29" s="248"/>
      <c r="S29" s="248"/>
      <c r="T29" s="248"/>
      <c r="U29" s="248"/>
      <c r="V29" s="248"/>
      <c r="W29" s="249"/>
      <c r="X29" s="250"/>
      <c r="Y29" s="250"/>
      <c r="Z29" s="250"/>
      <c r="AA29" s="250"/>
      <c r="AB29" s="250"/>
      <c r="AC29" s="251"/>
      <c r="AD29" s="252"/>
      <c r="AE29" s="252"/>
      <c r="AF29" s="252"/>
      <c r="AG29" s="252"/>
      <c r="AH29" s="253"/>
      <c r="AP29" s="241"/>
      <c r="AQ29" s="241"/>
      <c r="AR29" s="241"/>
      <c r="AS29" s="241"/>
      <c r="AT29" s="248"/>
      <c r="AU29" s="248"/>
      <c r="AV29" s="248"/>
      <c r="AW29" s="248"/>
      <c r="AX29" s="248"/>
      <c r="AY29" s="248"/>
      <c r="AZ29" s="248"/>
      <c r="BA29" s="248"/>
      <c r="BB29" s="248"/>
      <c r="BC29" s="248"/>
      <c r="BD29" s="248"/>
      <c r="BE29" s="248"/>
      <c r="BF29" s="248"/>
      <c r="BG29" s="248"/>
      <c r="BH29" s="248"/>
      <c r="BI29" s="248"/>
      <c r="BJ29" s="248"/>
      <c r="BK29" s="248"/>
      <c r="BL29" s="249"/>
      <c r="BM29" s="250"/>
      <c r="BN29" s="250"/>
      <c r="BO29" s="250"/>
      <c r="BP29" s="250"/>
      <c r="BQ29" s="250"/>
      <c r="BR29" s="250"/>
      <c r="BS29" s="251"/>
      <c r="BT29" s="252"/>
      <c r="BU29" s="252"/>
      <c r="BV29" s="252"/>
      <c r="BW29" s="252"/>
      <c r="BX29" s="253"/>
    </row>
    <row r="30" spans="2:77" s="4" customFormat="1" ht="27" customHeight="1">
      <c r="B30" s="241"/>
      <c r="C30" s="241"/>
      <c r="D30" s="241"/>
      <c r="E30" s="241"/>
      <c r="F30" s="248"/>
      <c r="G30" s="248"/>
      <c r="H30" s="248"/>
      <c r="I30" s="248"/>
      <c r="J30" s="248"/>
      <c r="K30" s="248"/>
      <c r="L30" s="248"/>
      <c r="M30" s="248"/>
      <c r="N30" s="248"/>
      <c r="O30" s="248"/>
      <c r="P30" s="248"/>
      <c r="Q30" s="248"/>
      <c r="R30" s="248"/>
      <c r="S30" s="248"/>
      <c r="T30" s="248"/>
      <c r="U30" s="248"/>
      <c r="V30" s="248"/>
      <c r="W30" s="249"/>
      <c r="X30" s="250"/>
      <c r="Y30" s="250"/>
      <c r="Z30" s="250"/>
      <c r="AA30" s="250"/>
      <c r="AB30" s="250"/>
      <c r="AC30" s="251"/>
      <c r="AD30" s="252"/>
      <c r="AE30" s="252"/>
      <c r="AF30" s="252"/>
      <c r="AG30" s="252"/>
      <c r="AH30" s="253"/>
      <c r="AP30" s="241"/>
      <c r="AQ30" s="241"/>
      <c r="AR30" s="241"/>
      <c r="AS30" s="241"/>
      <c r="AT30" s="248"/>
      <c r="AU30" s="248"/>
      <c r="AV30" s="248"/>
      <c r="AW30" s="248"/>
      <c r="AX30" s="248"/>
      <c r="AY30" s="248"/>
      <c r="AZ30" s="248"/>
      <c r="BA30" s="248"/>
      <c r="BB30" s="248"/>
      <c r="BC30" s="248"/>
      <c r="BD30" s="248"/>
      <c r="BE30" s="248"/>
      <c r="BF30" s="248"/>
      <c r="BG30" s="248"/>
      <c r="BH30" s="248"/>
      <c r="BI30" s="248"/>
      <c r="BJ30" s="248"/>
      <c r="BK30" s="248"/>
      <c r="BL30" s="249"/>
      <c r="BM30" s="250"/>
      <c r="BN30" s="250"/>
      <c r="BO30" s="250"/>
      <c r="BP30" s="250"/>
      <c r="BQ30" s="250"/>
      <c r="BR30" s="250"/>
      <c r="BS30" s="251"/>
      <c r="BT30" s="252"/>
      <c r="BU30" s="252"/>
      <c r="BV30" s="252"/>
      <c r="BW30" s="252"/>
      <c r="BX30" s="253"/>
    </row>
    <row r="31" spans="2:77" s="4" customFormat="1" ht="27" customHeight="1">
      <c r="B31" s="241"/>
      <c r="C31" s="241"/>
      <c r="D31" s="241"/>
      <c r="E31" s="241"/>
      <c r="F31" s="248"/>
      <c r="G31" s="248"/>
      <c r="H31" s="248"/>
      <c r="I31" s="248"/>
      <c r="J31" s="248"/>
      <c r="K31" s="248"/>
      <c r="L31" s="248"/>
      <c r="M31" s="248"/>
      <c r="N31" s="248"/>
      <c r="O31" s="248"/>
      <c r="P31" s="248"/>
      <c r="Q31" s="248"/>
      <c r="R31" s="248"/>
      <c r="S31" s="248"/>
      <c r="T31" s="248"/>
      <c r="U31" s="248"/>
      <c r="V31" s="248"/>
      <c r="W31" s="249"/>
      <c r="X31" s="250"/>
      <c r="Y31" s="250"/>
      <c r="Z31" s="250"/>
      <c r="AA31" s="250"/>
      <c r="AB31" s="250"/>
      <c r="AC31" s="251"/>
      <c r="AD31" s="252"/>
      <c r="AE31" s="252"/>
      <c r="AF31" s="252"/>
      <c r="AG31" s="252"/>
      <c r="AH31" s="253"/>
      <c r="AP31" s="241"/>
      <c r="AQ31" s="241"/>
      <c r="AR31" s="241"/>
      <c r="AS31" s="241"/>
      <c r="AT31" s="248"/>
      <c r="AU31" s="248"/>
      <c r="AV31" s="248"/>
      <c r="AW31" s="248"/>
      <c r="AX31" s="248"/>
      <c r="AY31" s="248"/>
      <c r="AZ31" s="248"/>
      <c r="BA31" s="248"/>
      <c r="BB31" s="248"/>
      <c r="BC31" s="248"/>
      <c r="BD31" s="248"/>
      <c r="BE31" s="248"/>
      <c r="BF31" s="248"/>
      <c r="BG31" s="248"/>
      <c r="BH31" s="248"/>
      <c r="BI31" s="248"/>
      <c r="BJ31" s="248"/>
      <c r="BK31" s="248"/>
      <c r="BL31" s="249"/>
      <c r="BM31" s="250"/>
      <c r="BN31" s="250"/>
      <c r="BO31" s="250"/>
      <c r="BP31" s="250"/>
      <c r="BQ31" s="250"/>
      <c r="BR31" s="250"/>
      <c r="BS31" s="251"/>
      <c r="BT31" s="252"/>
      <c r="BU31" s="252"/>
      <c r="BV31" s="252"/>
      <c r="BW31" s="252"/>
      <c r="BX31" s="253"/>
    </row>
    <row r="32" spans="2:77" s="4" customFormat="1" ht="18.75" customHeight="1">
      <c r="B32" s="206" t="s">
        <v>51</v>
      </c>
      <c r="C32" s="207"/>
      <c r="D32" s="207"/>
      <c r="E32" s="208"/>
      <c r="F32" s="263" t="s">
        <v>146</v>
      </c>
      <c r="G32" s="264"/>
      <c r="H32" s="264"/>
      <c r="I32" s="264"/>
      <c r="J32" s="264"/>
      <c r="K32" s="264"/>
      <c r="L32" s="264"/>
      <c r="M32" s="264"/>
      <c r="N32" s="264"/>
      <c r="O32" s="264"/>
      <c r="P32" s="264"/>
      <c r="Q32" s="264"/>
      <c r="R32" s="264"/>
      <c r="S32" s="264"/>
      <c r="T32" s="264"/>
      <c r="U32" s="134"/>
      <c r="V32" s="134"/>
      <c r="W32" s="134"/>
      <c r="X32" s="261" t="s">
        <v>56</v>
      </c>
      <c r="Y32" s="261"/>
      <c r="Z32" s="261"/>
      <c r="AA32" s="25"/>
      <c r="AB32" s="25"/>
      <c r="AC32" s="25"/>
      <c r="AD32" s="25"/>
      <c r="AE32" s="25"/>
      <c r="AF32" s="25"/>
      <c r="AG32" s="25"/>
      <c r="AH32" s="26"/>
      <c r="AI32" s="31"/>
      <c r="AP32" s="236" t="s">
        <v>51</v>
      </c>
      <c r="AQ32" s="237"/>
      <c r="AR32" s="237"/>
      <c r="AS32" s="293"/>
      <c r="AT32" s="424" t="s">
        <v>146</v>
      </c>
      <c r="AU32" s="425"/>
      <c r="AV32" s="425"/>
      <c r="AW32" s="425"/>
      <c r="AX32" s="425"/>
      <c r="AY32" s="425"/>
      <c r="AZ32" s="425"/>
      <c r="BA32" s="425"/>
      <c r="BB32" s="425"/>
      <c r="BC32" s="425"/>
      <c r="BD32" s="425"/>
      <c r="BE32" s="425"/>
      <c r="BF32" s="425"/>
      <c r="BG32" s="425"/>
      <c r="BH32" s="425"/>
      <c r="BI32" s="425"/>
      <c r="BJ32" s="24"/>
      <c r="BK32" s="24"/>
      <c r="BL32" s="24"/>
      <c r="BM32" s="426" t="s">
        <v>56</v>
      </c>
      <c r="BN32" s="426"/>
      <c r="BO32" s="426"/>
      <c r="BP32" s="25"/>
      <c r="BQ32" s="25"/>
      <c r="BR32" s="25"/>
      <c r="BS32" s="25"/>
      <c r="BT32" s="25"/>
      <c r="BU32" s="25"/>
      <c r="BV32" s="25"/>
      <c r="BW32" s="25"/>
      <c r="BX32" s="26"/>
      <c r="BY32" s="31"/>
    </row>
    <row r="33" spans="2:77" s="4" customFormat="1" ht="16.5" customHeight="1">
      <c r="B33" s="209"/>
      <c r="C33" s="210"/>
      <c r="D33" s="210"/>
      <c r="E33" s="211"/>
      <c r="F33" s="203"/>
      <c r="G33" s="204"/>
      <c r="H33" s="204"/>
      <c r="I33" s="204"/>
      <c r="J33" s="204"/>
      <c r="K33" s="204"/>
      <c r="L33" s="204"/>
      <c r="M33" s="204"/>
      <c r="N33" s="204"/>
      <c r="O33" s="204"/>
      <c r="P33" s="204"/>
      <c r="Q33" s="204"/>
      <c r="R33" s="204"/>
      <c r="S33" s="204"/>
      <c r="T33" s="204"/>
      <c r="U33" s="10"/>
      <c r="V33" s="212" t="s">
        <v>99</v>
      </c>
      <c r="W33" s="212"/>
      <c r="X33" s="262"/>
      <c r="Y33" s="262"/>
      <c r="Z33" s="262"/>
      <c r="AA33" s="60"/>
      <c r="AB33" s="262"/>
      <c r="AC33" s="262"/>
      <c r="AD33" s="262"/>
      <c r="AE33" s="262"/>
      <c r="AF33" s="262"/>
      <c r="AG33" s="262"/>
      <c r="AH33" s="21"/>
      <c r="AI33" s="31"/>
      <c r="AP33" s="240"/>
      <c r="AQ33" s="212"/>
      <c r="AR33" s="212"/>
      <c r="AS33" s="294"/>
      <c r="AT33" s="203"/>
      <c r="AU33" s="204"/>
      <c r="AV33" s="204"/>
      <c r="AW33" s="204"/>
      <c r="AX33" s="204"/>
      <c r="AY33" s="204"/>
      <c r="AZ33" s="204"/>
      <c r="BA33" s="204"/>
      <c r="BB33" s="204"/>
      <c r="BC33" s="204"/>
      <c r="BD33" s="204"/>
      <c r="BE33" s="204"/>
      <c r="BF33" s="204"/>
      <c r="BG33" s="204"/>
      <c r="BH33" s="204"/>
      <c r="BI33" s="204"/>
      <c r="BJ33" s="10"/>
      <c r="BK33" s="212" t="s">
        <v>99</v>
      </c>
      <c r="BL33" s="212"/>
      <c r="BM33" s="262"/>
      <c r="BN33" s="262"/>
      <c r="BO33" s="262"/>
      <c r="BP33" s="60"/>
      <c r="BQ33" s="262" t="s">
        <v>98</v>
      </c>
      <c r="BR33" s="262"/>
      <c r="BS33" s="262"/>
      <c r="BT33" s="262"/>
      <c r="BU33" s="262"/>
      <c r="BV33" s="262"/>
      <c r="BW33" s="262"/>
      <c r="BX33" s="21"/>
      <c r="BY33" s="31"/>
    </row>
    <row r="34" spans="2:77" s="4" customFormat="1" ht="16.5" customHeight="1">
      <c r="B34" s="209"/>
      <c r="C34" s="210"/>
      <c r="D34" s="210"/>
      <c r="E34" s="211"/>
      <c r="F34" s="203"/>
      <c r="G34" s="204"/>
      <c r="H34" s="204"/>
      <c r="I34" s="204"/>
      <c r="J34" s="204"/>
      <c r="K34" s="204"/>
      <c r="L34" s="204"/>
      <c r="M34" s="204"/>
      <c r="N34" s="204"/>
      <c r="O34" s="204"/>
      <c r="P34" s="204"/>
      <c r="Q34" s="204"/>
      <c r="R34" s="204"/>
      <c r="S34" s="204"/>
      <c r="T34" s="204"/>
      <c r="U34" s="144" t="s">
        <v>54</v>
      </c>
      <c r="V34" s="212"/>
      <c r="W34" s="212"/>
      <c r="X34" s="262"/>
      <c r="Y34" s="262"/>
      <c r="Z34" s="262"/>
      <c r="AA34" s="144" t="s">
        <v>83</v>
      </c>
      <c r="AB34" s="262"/>
      <c r="AC34" s="262"/>
      <c r="AD34" s="262"/>
      <c r="AE34" s="262"/>
      <c r="AF34" s="262"/>
      <c r="AG34" s="262"/>
      <c r="AH34" s="21" t="s">
        <v>54</v>
      </c>
      <c r="AI34" s="31"/>
      <c r="AP34" s="240"/>
      <c r="AQ34" s="212"/>
      <c r="AR34" s="212"/>
      <c r="AS34" s="294"/>
      <c r="AT34" s="203"/>
      <c r="AU34" s="204"/>
      <c r="AV34" s="204"/>
      <c r="AW34" s="204"/>
      <c r="AX34" s="204"/>
      <c r="AY34" s="204"/>
      <c r="AZ34" s="204"/>
      <c r="BA34" s="204"/>
      <c r="BB34" s="204"/>
      <c r="BC34" s="204"/>
      <c r="BD34" s="204"/>
      <c r="BE34" s="204"/>
      <c r="BF34" s="204"/>
      <c r="BG34" s="204"/>
      <c r="BH34" s="204"/>
      <c r="BI34" s="204"/>
      <c r="BJ34" s="10" t="s">
        <v>54</v>
      </c>
      <c r="BK34" s="212"/>
      <c r="BL34" s="212"/>
      <c r="BM34" s="262"/>
      <c r="BN34" s="262"/>
      <c r="BO34" s="262"/>
      <c r="BP34" s="31" t="s">
        <v>83</v>
      </c>
      <c r="BQ34" s="262"/>
      <c r="BR34" s="262"/>
      <c r="BS34" s="262"/>
      <c r="BT34" s="262"/>
      <c r="BU34" s="262"/>
      <c r="BV34" s="262"/>
      <c r="BW34" s="262"/>
      <c r="BX34" s="21" t="s">
        <v>54</v>
      </c>
      <c r="BY34" s="31"/>
    </row>
    <row r="35" spans="2:77" s="4" customFormat="1" ht="15.75" customHeight="1">
      <c r="B35" s="209"/>
      <c r="C35" s="210"/>
      <c r="D35" s="210"/>
      <c r="E35" s="211"/>
      <c r="F35" s="137" t="s">
        <v>85</v>
      </c>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3"/>
      <c r="AG35" s="63"/>
      <c r="AH35" s="23"/>
      <c r="AI35" s="64"/>
      <c r="AP35" s="240"/>
      <c r="AQ35" s="212"/>
      <c r="AR35" s="212"/>
      <c r="AS35" s="294"/>
      <c r="AT35" s="61" t="s">
        <v>85</v>
      </c>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3"/>
      <c r="BW35" s="63"/>
      <c r="BX35" s="23"/>
      <c r="BY35" s="64"/>
    </row>
    <row r="36" spans="2:77" s="4" customFormat="1" ht="17.25" customHeight="1">
      <c r="B36" s="209"/>
      <c r="C36" s="210"/>
      <c r="D36" s="210"/>
      <c r="E36" s="211"/>
      <c r="F36" s="263" t="s">
        <v>53</v>
      </c>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5"/>
      <c r="AP36" s="240"/>
      <c r="AQ36" s="212"/>
      <c r="AR36" s="212"/>
      <c r="AS36" s="294"/>
      <c r="AT36" s="424" t="s">
        <v>53</v>
      </c>
      <c r="AU36" s="425"/>
      <c r="AV36" s="425"/>
      <c r="AW36" s="425"/>
      <c r="AX36" s="425"/>
      <c r="AY36" s="425"/>
      <c r="AZ36" s="425"/>
      <c r="BA36" s="425"/>
      <c r="BB36" s="425"/>
      <c r="BC36" s="425"/>
      <c r="BD36" s="425"/>
      <c r="BE36" s="425"/>
      <c r="BF36" s="425"/>
      <c r="BG36" s="425"/>
      <c r="BH36" s="425"/>
      <c r="BI36" s="425"/>
      <c r="BJ36" s="425"/>
      <c r="BK36" s="425"/>
      <c r="BL36" s="425"/>
      <c r="BM36" s="425"/>
      <c r="BN36" s="425"/>
      <c r="BO36" s="425"/>
      <c r="BP36" s="425"/>
      <c r="BQ36" s="425"/>
      <c r="BR36" s="425"/>
      <c r="BS36" s="425"/>
      <c r="BT36" s="425"/>
      <c r="BU36" s="425"/>
      <c r="BV36" s="425"/>
      <c r="BW36" s="425"/>
      <c r="BX36" s="427"/>
    </row>
    <row r="37" spans="2:77" s="4" customFormat="1" ht="21.75" customHeight="1">
      <c r="B37" s="209"/>
      <c r="C37" s="210"/>
      <c r="D37" s="210"/>
      <c r="E37" s="211"/>
      <c r="F37" s="209"/>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135"/>
      <c r="AP37" s="240"/>
      <c r="AQ37" s="212"/>
      <c r="AR37" s="212"/>
      <c r="AS37" s="294"/>
      <c r="AT37" s="240"/>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
    </row>
    <row r="38" spans="2:77" s="4" customFormat="1" ht="21.75" customHeight="1">
      <c r="B38" s="214"/>
      <c r="C38" s="213"/>
      <c r="D38" s="213"/>
      <c r="E38" s="215"/>
      <c r="F38" s="214"/>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136" t="s">
        <v>84</v>
      </c>
      <c r="AP38" s="238"/>
      <c r="AQ38" s="239"/>
      <c r="AR38" s="239"/>
      <c r="AS38" s="423"/>
      <c r="AT38" s="238"/>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39"/>
      <c r="BR38" s="239"/>
      <c r="BS38" s="239"/>
      <c r="BT38" s="239"/>
      <c r="BU38" s="239"/>
      <c r="BV38" s="239"/>
      <c r="BW38" s="239"/>
      <c r="BX38" s="22" t="s">
        <v>84</v>
      </c>
    </row>
    <row r="39" spans="2:77" s="4" customFormat="1" ht="13.5" customHeight="1">
      <c r="B39" s="216" t="s">
        <v>287</v>
      </c>
      <c r="C39" s="216"/>
      <c r="D39" s="216"/>
      <c r="E39" s="216"/>
      <c r="F39" s="31" t="s">
        <v>52</v>
      </c>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21"/>
      <c r="AP39" s="422" t="s">
        <v>57</v>
      </c>
      <c r="AQ39" s="422"/>
      <c r="AR39" s="422"/>
      <c r="AS39" s="422"/>
      <c r="AT39" s="10" t="s">
        <v>52</v>
      </c>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21"/>
    </row>
    <row r="40" spans="2:77" s="4" customFormat="1" ht="13.5" customHeight="1">
      <c r="B40" s="216"/>
      <c r="C40" s="216"/>
      <c r="D40" s="216"/>
      <c r="E40" s="216"/>
      <c r="F40" s="60" t="s">
        <v>146</v>
      </c>
      <c r="G40" s="91"/>
      <c r="H40" s="91"/>
      <c r="I40" s="91"/>
      <c r="J40" s="91"/>
      <c r="K40" s="91"/>
      <c r="L40" s="91"/>
      <c r="M40" s="91"/>
      <c r="N40" s="91"/>
      <c r="O40" s="91"/>
      <c r="P40" s="91"/>
      <c r="Q40" s="91"/>
      <c r="R40" s="91"/>
      <c r="S40" s="91"/>
      <c r="T40" s="91"/>
      <c r="U40" s="210" t="s">
        <v>54</v>
      </c>
      <c r="V40" s="212" t="s">
        <v>99</v>
      </c>
      <c r="W40" s="212"/>
      <c r="X40" s="212"/>
      <c r="Y40" s="212"/>
      <c r="Z40" s="212"/>
      <c r="AA40" s="210" t="s">
        <v>55</v>
      </c>
      <c r="AB40" s="212"/>
      <c r="AC40" s="212"/>
      <c r="AD40" s="212"/>
      <c r="AE40" s="212"/>
      <c r="AF40" s="212"/>
      <c r="AG40" s="212"/>
      <c r="AH40" s="259" t="s">
        <v>54</v>
      </c>
      <c r="AP40" s="422"/>
      <c r="AQ40" s="422"/>
      <c r="AR40" s="422"/>
      <c r="AS40" s="422"/>
      <c r="AT40" s="212"/>
      <c r="AU40" s="212"/>
      <c r="AV40" s="212"/>
      <c r="AW40" s="212"/>
      <c r="AX40" s="212"/>
      <c r="AY40" s="212"/>
      <c r="AZ40" s="212"/>
      <c r="BA40" s="212"/>
      <c r="BB40" s="212"/>
      <c r="BC40" s="212"/>
      <c r="BD40" s="212"/>
      <c r="BE40" s="212"/>
      <c r="BF40" s="212"/>
      <c r="BG40" s="212"/>
      <c r="BH40" s="212"/>
      <c r="BI40" s="212"/>
      <c r="BJ40" s="212" t="s">
        <v>54</v>
      </c>
      <c r="BK40" s="212" t="s">
        <v>99</v>
      </c>
      <c r="BL40" s="212"/>
      <c r="BM40" s="212"/>
      <c r="BN40" s="212"/>
      <c r="BO40" s="212"/>
      <c r="BP40" s="212" t="s">
        <v>55</v>
      </c>
      <c r="BQ40" s="212" t="s">
        <v>98</v>
      </c>
      <c r="BR40" s="212"/>
      <c r="BS40" s="212"/>
      <c r="BT40" s="212"/>
      <c r="BU40" s="212"/>
      <c r="BV40" s="212"/>
      <c r="BW40" s="212"/>
      <c r="BX40" s="294" t="s">
        <v>54</v>
      </c>
    </row>
    <row r="41" spans="2:77" s="4" customFormat="1" ht="10.5" customHeight="1">
      <c r="B41" s="216"/>
      <c r="C41" s="216"/>
      <c r="D41" s="216"/>
      <c r="E41" s="216"/>
      <c r="F41" s="91"/>
      <c r="G41" s="91"/>
      <c r="H41" s="91"/>
      <c r="I41" s="91"/>
      <c r="J41" s="91"/>
      <c r="K41" s="91"/>
      <c r="L41" s="91"/>
      <c r="M41" s="91"/>
      <c r="N41" s="91"/>
      <c r="O41" s="91"/>
      <c r="P41" s="91"/>
      <c r="Q41" s="91"/>
      <c r="R41" s="91"/>
      <c r="S41" s="91"/>
      <c r="T41" s="91"/>
      <c r="U41" s="213"/>
      <c r="V41" s="239"/>
      <c r="W41" s="239"/>
      <c r="X41" s="212"/>
      <c r="Y41" s="212"/>
      <c r="Z41" s="212"/>
      <c r="AA41" s="213"/>
      <c r="AB41" s="239"/>
      <c r="AC41" s="239"/>
      <c r="AD41" s="239"/>
      <c r="AE41" s="239"/>
      <c r="AF41" s="239"/>
      <c r="AG41" s="239"/>
      <c r="AH41" s="260"/>
      <c r="AP41" s="422"/>
      <c r="AQ41" s="422"/>
      <c r="AR41" s="422"/>
      <c r="AS41" s="422"/>
      <c r="AT41" s="212"/>
      <c r="AU41" s="212"/>
      <c r="AV41" s="212"/>
      <c r="AW41" s="212"/>
      <c r="AX41" s="212"/>
      <c r="AY41" s="212"/>
      <c r="AZ41" s="212"/>
      <c r="BA41" s="212"/>
      <c r="BB41" s="212"/>
      <c r="BC41" s="212"/>
      <c r="BD41" s="212"/>
      <c r="BE41" s="212"/>
      <c r="BF41" s="212"/>
      <c r="BG41" s="212"/>
      <c r="BH41" s="212"/>
      <c r="BI41" s="212"/>
      <c r="BJ41" s="239"/>
      <c r="BK41" s="239"/>
      <c r="BL41" s="239"/>
      <c r="BM41" s="212"/>
      <c r="BN41" s="212"/>
      <c r="BO41" s="212"/>
      <c r="BP41" s="239"/>
      <c r="BQ41" s="239"/>
      <c r="BR41" s="239"/>
      <c r="BS41" s="239"/>
      <c r="BT41" s="239"/>
      <c r="BU41" s="239"/>
      <c r="BV41" s="239"/>
      <c r="BW41" s="239"/>
      <c r="BX41" s="423"/>
    </row>
    <row r="42" spans="2:77" s="4" customFormat="1" ht="15.75" customHeight="1">
      <c r="B42" s="205" t="s">
        <v>300</v>
      </c>
      <c r="C42" s="205"/>
      <c r="D42" s="205"/>
      <c r="E42" s="205"/>
      <c r="F42" s="199"/>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138"/>
      <c r="AP42" s="422" t="s">
        <v>81</v>
      </c>
      <c r="AQ42" s="422"/>
      <c r="AR42" s="422"/>
      <c r="AS42" s="422"/>
      <c r="AT42" s="199"/>
      <c r="AU42" s="200"/>
      <c r="AV42" s="200"/>
      <c r="AW42" s="200"/>
      <c r="AX42" s="200"/>
      <c r="AY42" s="200"/>
      <c r="AZ42" s="200"/>
      <c r="BA42" s="200"/>
      <c r="BB42" s="200"/>
      <c r="BC42" s="200"/>
      <c r="BD42" s="200"/>
      <c r="BE42" s="200"/>
      <c r="BF42" s="200"/>
      <c r="BG42" s="200"/>
      <c r="BH42" s="200"/>
      <c r="BI42" s="200"/>
      <c r="BJ42" s="200"/>
      <c r="BK42" s="200"/>
      <c r="BL42" s="200"/>
      <c r="BM42" s="200"/>
      <c r="BN42" s="200"/>
      <c r="BO42" s="200"/>
      <c r="BP42" s="200"/>
      <c r="BQ42" s="200"/>
      <c r="BR42" s="200"/>
      <c r="BS42" s="200"/>
      <c r="BT42" s="200"/>
      <c r="BU42" s="200"/>
      <c r="BV42" s="200"/>
      <c r="BW42" s="200"/>
      <c r="BX42" s="28"/>
    </row>
    <row r="43" spans="2:77" s="4" customFormat="1" ht="15.75" customHeight="1">
      <c r="B43" s="205"/>
      <c r="C43" s="205"/>
      <c r="D43" s="205"/>
      <c r="E43" s="205"/>
      <c r="F43" s="201"/>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139" t="s">
        <v>54</v>
      </c>
      <c r="AP43" s="422"/>
      <c r="AQ43" s="422"/>
      <c r="AR43" s="422"/>
      <c r="AS43" s="422"/>
      <c r="AT43" s="201"/>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2"/>
      <c r="BR43" s="202"/>
      <c r="BS43" s="202"/>
      <c r="BT43" s="202"/>
      <c r="BU43" s="202"/>
      <c r="BV43" s="202"/>
      <c r="BW43" s="202"/>
      <c r="BX43" s="22" t="s">
        <v>54</v>
      </c>
    </row>
    <row r="44" spans="2:77" s="4" customFormat="1" ht="15.75" customHeight="1">
      <c r="B44" s="206" t="s">
        <v>82</v>
      </c>
      <c r="C44" s="207"/>
      <c r="D44" s="207"/>
      <c r="E44" s="208"/>
      <c r="F44" s="199"/>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140"/>
      <c r="AP44" s="236" t="s">
        <v>82</v>
      </c>
      <c r="AQ44" s="237"/>
      <c r="AR44" s="237"/>
      <c r="AS44" s="293"/>
      <c r="AT44" s="199"/>
      <c r="AU44" s="200"/>
      <c r="AV44" s="200"/>
      <c r="AW44" s="200"/>
      <c r="AX44" s="200"/>
      <c r="AY44" s="200"/>
      <c r="AZ44" s="200"/>
      <c r="BA44" s="200"/>
      <c r="BB44" s="200"/>
      <c r="BC44" s="200"/>
      <c r="BD44" s="200"/>
      <c r="BE44" s="200"/>
      <c r="BF44" s="200"/>
      <c r="BG44" s="200"/>
      <c r="BH44" s="200"/>
      <c r="BI44" s="200"/>
      <c r="BJ44" s="200"/>
      <c r="BK44" s="200"/>
      <c r="BL44" s="200"/>
      <c r="BM44" s="200"/>
      <c r="BN44" s="200"/>
      <c r="BO44" s="200"/>
      <c r="BP44" s="200"/>
      <c r="BQ44" s="200"/>
      <c r="BR44" s="200"/>
      <c r="BS44" s="200"/>
      <c r="BT44" s="200"/>
      <c r="BU44" s="200"/>
      <c r="BV44" s="200"/>
      <c r="BW44" s="200"/>
      <c r="BX44" s="21"/>
    </row>
    <row r="45" spans="2:77" s="4" customFormat="1" ht="15.75" customHeight="1" thickBot="1">
      <c r="B45" s="209"/>
      <c r="C45" s="210"/>
      <c r="D45" s="210"/>
      <c r="E45" s="211"/>
      <c r="F45" s="203"/>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140" t="s">
        <v>54</v>
      </c>
      <c r="AP45" s="240"/>
      <c r="AQ45" s="212"/>
      <c r="AR45" s="212"/>
      <c r="AS45" s="294"/>
      <c r="AT45" s="203"/>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4"/>
      <c r="BR45" s="204"/>
      <c r="BS45" s="204"/>
      <c r="BT45" s="204"/>
      <c r="BU45" s="204"/>
      <c r="BV45" s="204"/>
      <c r="BW45" s="204"/>
      <c r="BX45" s="21" t="s">
        <v>54</v>
      </c>
    </row>
    <row r="46" spans="2:77" s="4" customFormat="1" ht="17.25" customHeight="1" thickTop="1">
      <c r="B46" s="158" t="s">
        <v>95</v>
      </c>
      <c r="C46" s="158"/>
      <c r="D46" s="158"/>
      <c r="E46" s="158"/>
      <c r="F46" s="246" t="s">
        <v>49</v>
      </c>
      <c r="G46" s="246"/>
      <c r="H46" s="246"/>
      <c r="I46" s="242"/>
      <c r="J46" s="243"/>
      <c r="K46" s="243"/>
      <c r="L46" s="243"/>
      <c r="M46" s="243"/>
      <c r="N46" s="133"/>
      <c r="O46" s="158" t="s">
        <v>96</v>
      </c>
      <c r="P46" s="158"/>
      <c r="Q46" s="158"/>
      <c r="R46" s="257"/>
      <c r="S46" s="257"/>
      <c r="T46" s="257"/>
      <c r="U46" s="257"/>
      <c r="V46" s="242"/>
      <c r="W46" s="38"/>
      <c r="X46" s="450" t="s">
        <v>95</v>
      </c>
      <c r="Y46" s="451"/>
      <c r="Z46" s="451"/>
      <c r="AA46" s="452"/>
      <c r="AB46" s="242"/>
      <c r="AC46" s="243"/>
      <c r="AD46" s="243"/>
      <c r="AE46" s="243"/>
      <c r="AF46" s="243"/>
      <c r="AG46" s="243"/>
      <c r="AH46" s="141"/>
      <c r="AP46" s="257" t="s">
        <v>95</v>
      </c>
      <c r="AQ46" s="257"/>
      <c r="AR46" s="257"/>
      <c r="AS46" s="257"/>
      <c r="AT46" s="257" t="s">
        <v>49</v>
      </c>
      <c r="AU46" s="257"/>
      <c r="AV46" s="257"/>
      <c r="AW46" s="257"/>
      <c r="AX46" s="257"/>
      <c r="AY46" s="257"/>
      <c r="AZ46" s="257"/>
      <c r="BA46" s="242"/>
      <c r="BB46" s="38"/>
      <c r="BC46" s="463" t="s">
        <v>97</v>
      </c>
      <c r="BD46" s="464" t="s">
        <v>96</v>
      </c>
      <c r="BE46" s="464"/>
      <c r="BF46" s="464"/>
      <c r="BG46" s="257"/>
      <c r="BH46" s="257"/>
      <c r="BI46" s="257"/>
      <c r="BJ46" s="257"/>
      <c r="BK46" s="242"/>
      <c r="BL46" s="36"/>
      <c r="BM46" s="257" t="s">
        <v>98</v>
      </c>
      <c r="BN46" s="257"/>
      <c r="BO46" s="428" t="s">
        <v>95</v>
      </c>
      <c r="BP46" s="429"/>
      <c r="BQ46" s="430"/>
      <c r="BR46" s="242"/>
      <c r="BS46" s="243"/>
      <c r="BT46" s="243"/>
      <c r="BU46" s="243"/>
      <c r="BV46" s="243"/>
      <c r="BW46" s="243"/>
      <c r="BX46" s="37"/>
    </row>
    <row r="47" spans="2:77" s="4" customFormat="1" ht="17.25" customHeight="1" thickBot="1">
      <c r="B47" s="159"/>
      <c r="C47" s="159"/>
      <c r="D47" s="159"/>
      <c r="E47" s="159"/>
      <c r="F47" s="247"/>
      <c r="G47" s="247"/>
      <c r="H47" s="247"/>
      <c r="I47" s="238"/>
      <c r="J47" s="239"/>
      <c r="K47" s="239"/>
      <c r="L47" s="239"/>
      <c r="M47" s="239"/>
      <c r="N47" s="35" t="s">
        <v>84</v>
      </c>
      <c r="O47" s="159"/>
      <c r="P47" s="159"/>
      <c r="Q47" s="159"/>
      <c r="R47" s="258"/>
      <c r="S47" s="258"/>
      <c r="T47" s="258"/>
      <c r="U47" s="258"/>
      <c r="V47" s="238"/>
      <c r="W47" s="132" t="s">
        <v>54</v>
      </c>
      <c r="X47" s="453"/>
      <c r="Y47" s="454"/>
      <c r="Z47" s="454"/>
      <c r="AA47" s="455"/>
      <c r="AB47" s="244"/>
      <c r="AC47" s="245"/>
      <c r="AD47" s="245"/>
      <c r="AE47" s="245"/>
      <c r="AF47" s="245"/>
      <c r="AG47" s="245"/>
      <c r="AH47" s="142" t="s">
        <v>54</v>
      </c>
      <c r="AP47" s="258"/>
      <c r="AQ47" s="258"/>
      <c r="AR47" s="258"/>
      <c r="AS47" s="258"/>
      <c r="AT47" s="258"/>
      <c r="AU47" s="258"/>
      <c r="AV47" s="258"/>
      <c r="AW47" s="258"/>
      <c r="AX47" s="258"/>
      <c r="AY47" s="258"/>
      <c r="AZ47" s="258"/>
      <c r="BA47" s="238"/>
      <c r="BB47" s="87" t="s">
        <v>54</v>
      </c>
      <c r="BC47" s="423"/>
      <c r="BD47" s="465"/>
      <c r="BE47" s="465"/>
      <c r="BF47" s="465"/>
      <c r="BG47" s="258"/>
      <c r="BH47" s="258"/>
      <c r="BI47" s="258"/>
      <c r="BJ47" s="258"/>
      <c r="BK47" s="238"/>
      <c r="BL47" s="35" t="s">
        <v>54</v>
      </c>
      <c r="BM47" s="258"/>
      <c r="BN47" s="258"/>
      <c r="BO47" s="431"/>
      <c r="BP47" s="353"/>
      <c r="BQ47" s="432"/>
      <c r="BR47" s="238"/>
      <c r="BS47" s="239"/>
      <c r="BT47" s="239"/>
      <c r="BU47" s="239"/>
      <c r="BV47" s="239"/>
      <c r="BW47" s="239"/>
      <c r="BX47" s="22" t="s">
        <v>54</v>
      </c>
    </row>
    <row r="48" spans="2:77" s="4" customFormat="1" ht="17.25" customHeight="1">
      <c r="B48" s="228" t="s">
        <v>100</v>
      </c>
      <c r="C48" s="229"/>
      <c r="D48" s="229"/>
      <c r="E48" s="229"/>
      <c r="F48" s="230" t="s">
        <v>101</v>
      </c>
      <c r="G48" s="231"/>
      <c r="H48" s="232"/>
      <c r="I48" s="236"/>
      <c r="J48" s="237"/>
      <c r="K48" s="237"/>
      <c r="L48" s="237"/>
      <c r="M48" s="237"/>
      <c r="N48" s="34"/>
      <c r="O48" s="206" t="s">
        <v>102</v>
      </c>
      <c r="P48" s="207"/>
      <c r="Q48" s="208"/>
      <c r="R48" s="236"/>
      <c r="S48" s="237"/>
      <c r="T48" s="237"/>
      <c r="U48" s="237"/>
      <c r="V48" s="237"/>
      <c r="W48" s="34"/>
      <c r="X48" s="282" t="s">
        <v>13</v>
      </c>
      <c r="Y48" s="262"/>
      <c r="Z48" s="262"/>
      <c r="AA48" s="456"/>
      <c r="AB48" s="240"/>
      <c r="AC48" s="212"/>
      <c r="AD48" s="212"/>
      <c r="AE48" s="212"/>
      <c r="AF48" s="212"/>
      <c r="AG48" s="212"/>
      <c r="AH48" s="143"/>
      <c r="AP48" s="433" t="s">
        <v>100</v>
      </c>
      <c r="AQ48" s="434"/>
      <c r="AR48" s="434"/>
      <c r="AS48" s="434"/>
      <c r="AT48" s="236" t="s">
        <v>101</v>
      </c>
      <c r="AU48" s="237"/>
      <c r="AV48" s="293"/>
      <c r="AW48" s="236"/>
      <c r="AX48" s="237"/>
      <c r="AY48" s="237"/>
      <c r="AZ48" s="237"/>
      <c r="BA48" s="237"/>
      <c r="BB48" s="85"/>
      <c r="BC48" s="34"/>
      <c r="BD48" s="236" t="s">
        <v>102</v>
      </c>
      <c r="BE48" s="237"/>
      <c r="BF48" s="293"/>
      <c r="BG48" s="236"/>
      <c r="BH48" s="237"/>
      <c r="BI48" s="237"/>
      <c r="BJ48" s="237"/>
      <c r="BK48" s="237"/>
      <c r="BL48" s="34"/>
      <c r="BM48" s="84"/>
      <c r="BN48" s="34"/>
      <c r="BO48" s="236" t="s">
        <v>13</v>
      </c>
      <c r="BP48" s="237"/>
      <c r="BQ48" s="293"/>
      <c r="BR48" s="236"/>
      <c r="BS48" s="237"/>
      <c r="BT48" s="237"/>
      <c r="BU48" s="237"/>
      <c r="BV48" s="237"/>
      <c r="BW48" s="237"/>
      <c r="BX48" s="28"/>
    </row>
    <row r="49" spans="2:76" s="4" customFormat="1" ht="17.25" customHeight="1">
      <c r="B49" s="159"/>
      <c r="C49" s="159"/>
      <c r="D49" s="159"/>
      <c r="E49" s="159"/>
      <c r="F49" s="233"/>
      <c r="G49" s="234"/>
      <c r="H49" s="235"/>
      <c r="I49" s="238"/>
      <c r="J49" s="239"/>
      <c r="K49" s="239"/>
      <c r="L49" s="239"/>
      <c r="M49" s="239"/>
      <c r="N49" s="35" t="s">
        <v>84</v>
      </c>
      <c r="O49" s="214"/>
      <c r="P49" s="213"/>
      <c r="Q49" s="215"/>
      <c r="R49" s="238"/>
      <c r="S49" s="239"/>
      <c r="T49" s="239"/>
      <c r="U49" s="239"/>
      <c r="V49" s="239"/>
      <c r="W49" s="35" t="s">
        <v>54</v>
      </c>
      <c r="X49" s="457"/>
      <c r="Y49" s="458"/>
      <c r="Z49" s="458"/>
      <c r="AA49" s="459"/>
      <c r="AB49" s="238"/>
      <c r="AC49" s="239"/>
      <c r="AD49" s="239"/>
      <c r="AE49" s="239"/>
      <c r="AF49" s="239"/>
      <c r="AG49" s="239"/>
      <c r="AH49" s="139" t="s">
        <v>54</v>
      </c>
      <c r="AP49" s="258"/>
      <c r="AQ49" s="258"/>
      <c r="AR49" s="258"/>
      <c r="AS49" s="258"/>
      <c r="AT49" s="238"/>
      <c r="AU49" s="239"/>
      <c r="AV49" s="423"/>
      <c r="AW49" s="238"/>
      <c r="AX49" s="239"/>
      <c r="AY49" s="239"/>
      <c r="AZ49" s="239"/>
      <c r="BA49" s="239"/>
      <c r="BB49" s="87"/>
      <c r="BC49" s="35" t="s">
        <v>84</v>
      </c>
      <c r="BD49" s="238"/>
      <c r="BE49" s="239"/>
      <c r="BF49" s="423"/>
      <c r="BG49" s="238"/>
      <c r="BH49" s="239"/>
      <c r="BI49" s="239"/>
      <c r="BJ49" s="239"/>
      <c r="BK49" s="239"/>
      <c r="BL49" s="35" t="s">
        <v>54</v>
      </c>
      <c r="BM49" s="86"/>
      <c r="BN49" s="35"/>
      <c r="BO49" s="238"/>
      <c r="BP49" s="239"/>
      <c r="BQ49" s="423"/>
      <c r="BR49" s="238"/>
      <c r="BS49" s="239"/>
      <c r="BT49" s="239"/>
      <c r="BU49" s="239"/>
      <c r="BV49" s="239"/>
      <c r="BW49" s="239"/>
      <c r="BX49" s="22" t="s">
        <v>54</v>
      </c>
    </row>
    <row r="50" spans="2:76" s="4" customFormat="1" ht="10.5" customHeight="1">
      <c r="B50" s="9"/>
      <c r="C50" s="9"/>
      <c r="D50" s="9"/>
      <c r="E50" s="9"/>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10"/>
      <c r="AP50" s="82"/>
      <c r="AQ50" s="82"/>
      <c r="AR50" s="82"/>
      <c r="AS50" s="82"/>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8"/>
      <c r="BR50" s="88"/>
      <c r="BS50" s="88"/>
      <c r="BT50" s="88"/>
      <c r="BU50" s="88"/>
      <c r="BV50" s="88"/>
      <c r="BW50" s="88"/>
      <c r="BX50" s="10"/>
    </row>
    <row r="51" spans="2:76" s="4" customFormat="1" ht="10.5" customHeight="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row>
    <row r="52" spans="2:76" s="4" customFormat="1" ht="22.5" customHeight="1">
      <c r="B52" s="176" t="s">
        <v>104</v>
      </c>
      <c r="C52" s="176"/>
      <c r="D52" s="176"/>
      <c r="E52" s="167" t="s">
        <v>105</v>
      </c>
      <c r="F52" s="167"/>
      <c r="G52" s="167"/>
      <c r="H52" s="167" t="s">
        <v>106</v>
      </c>
      <c r="I52" s="167"/>
      <c r="J52" s="168" t="s">
        <v>107</v>
      </c>
      <c r="K52" s="169"/>
      <c r="L52" s="169"/>
      <c r="M52" s="167" t="s">
        <v>108</v>
      </c>
      <c r="N52" s="167"/>
      <c r="O52" s="167"/>
      <c r="P52" s="167" t="s">
        <v>109</v>
      </c>
      <c r="Q52" s="167"/>
      <c r="R52" s="167"/>
      <c r="S52" s="155" t="s">
        <v>110</v>
      </c>
      <c r="T52" s="167"/>
      <c r="U52" s="167"/>
      <c r="V52" s="155" t="s">
        <v>120</v>
      </c>
      <c r="W52" s="155"/>
      <c r="X52" s="155"/>
      <c r="Y52" s="167" t="s">
        <v>125</v>
      </c>
      <c r="Z52" s="167"/>
      <c r="AA52" s="167"/>
      <c r="AF52" s="177" t="s">
        <v>115</v>
      </c>
      <c r="AG52" s="178"/>
      <c r="AH52" s="179"/>
      <c r="AP52" s="168" t="s">
        <v>104</v>
      </c>
      <c r="AQ52" s="168"/>
      <c r="AR52" s="168"/>
      <c r="AS52" s="156" t="s">
        <v>105</v>
      </c>
      <c r="AT52" s="156"/>
      <c r="AU52" s="156"/>
      <c r="AV52" s="156" t="s">
        <v>106</v>
      </c>
      <c r="AW52" s="156"/>
      <c r="AX52" s="156"/>
      <c r="AY52" s="168" t="s">
        <v>107</v>
      </c>
      <c r="AZ52" s="169"/>
      <c r="BA52" s="169"/>
      <c r="BB52" s="156" t="s">
        <v>108</v>
      </c>
      <c r="BC52" s="156"/>
      <c r="BD52" s="156"/>
      <c r="BE52" s="156" t="s">
        <v>109</v>
      </c>
      <c r="BF52" s="156"/>
      <c r="BG52" s="156"/>
      <c r="BH52" s="168" t="s">
        <v>110</v>
      </c>
      <c r="BI52" s="169"/>
      <c r="BJ52" s="169"/>
      <c r="BK52" s="168" t="s">
        <v>120</v>
      </c>
      <c r="BL52" s="168"/>
      <c r="BM52" s="168"/>
      <c r="BN52" s="156" t="s">
        <v>125</v>
      </c>
      <c r="BO52" s="156"/>
      <c r="BP52" s="156"/>
      <c r="BV52" s="441" t="s">
        <v>115</v>
      </c>
      <c r="BW52" s="442"/>
      <c r="BX52" s="443"/>
    </row>
    <row r="53" spans="2:76" s="4" customFormat="1" ht="18.75" customHeight="1">
      <c r="B53" s="157"/>
      <c r="C53" s="157"/>
      <c r="D53" s="157"/>
      <c r="E53" s="157"/>
      <c r="F53" s="157"/>
      <c r="G53" s="157"/>
      <c r="H53" s="157"/>
      <c r="I53" s="157"/>
      <c r="J53" s="254" t="s">
        <v>111</v>
      </c>
      <c r="K53" s="255"/>
      <c r="L53" s="256"/>
      <c r="M53" s="157"/>
      <c r="N53" s="157"/>
      <c r="O53" s="157"/>
      <c r="P53" s="155" t="s">
        <v>114</v>
      </c>
      <c r="Q53" s="157"/>
      <c r="R53" s="157"/>
      <c r="S53" s="157"/>
      <c r="T53" s="157"/>
      <c r="U53" s="157"/>
      <c r="V53" s="157"/>
      <c r="W53" s="157"/>
      <c r="X53" s="157"/>
      <c r="Y53" s="157"/>
      <c r="Z53" s="157"/>
      <c r="AA53" s="157"/>
      <c r="AF53" s="225" t="s">
        <v>116</v>
      </c>
      <c r="AG53" s="226"/>
      <c r="AH53" s="227"/>
      <c r="AP53" s="157"/>
      <c r="AQ53" s="157"/>
      <c r="AR53" s="157"/>
      <c r="AS53" s="157"/>
      <c r="AT53" s="157"/>
      <c r="AU53" s="157"/>
      <c r="AV53" s="157"/>
      <c r="AW53" s="157"/>
      <c r="AX53" s="157"/>
      <c r="AY53" s="254" t="s">
        <v>111</v>
      </c>
      <c r="AZ53" s="255"/>
      <c r="BA53" s="256"/>
      <c r="BB53" s="157"/>
      <c r="BC53" s="157"/>
      <c r="BD53" s="157"/>
      <c r="BE53" s="155" t="s">
        <v>114</v>
      </c>
      <c r="BF53" s="157"/>
      <c r="BG53" s="157"/>
      <c r="BH53" s="157"/>
      <c r="BI53" s="157"/>
      <c r="BJ53" s="157"/>
      <c r="BK53" s="157"/>
      <c r="BL53" s="157"/>
      <c r="BM53" s="157"/>
      <c r="BN53" s="157"/>
      <c r="BO53" s="157"/>
      <c r="BP53" s="157"/>
      <c r="BV53" s="254" t="s">
        <v>116</v>
      </c>
      <c r="BW53" s="255"/>
      <c r="BX53" s="256"/>
    </row>
    <row r="54" spans="2:76" s="4" customFormat="1" ht="18.75" customHeight="1">
      <c r="B54" s="157"/>
      <c r="C54" s="157"/>
      <c r="D54" s="157"/>
      <c r="E54" s="157"/>
      <c r="F54" s="157"/>
      <c r="G54" s="157"/>
      <c r="H54" s="157"/>
      <c r="I54" s="157"/>
      <c r="J54" s="173" t="s">
        <v>112</v>
      </c>
      <c r="K54" s="174"/>
      <c r="L54" s="175"/>
      <c r="M54" s="157"/>
      <c r="N54" s="157"/>
      <c r="O54" s="157"/>
      <c r="P54" s="157"/>
      <c r="Q54" s="157"/>
      <c r="R54" s="157"/>
      <c r="S54" s="157"/>
      <c r="T54" s="157"/>
      <c r="U54" s="157"/>
      <c r="V54" s="157"/>
      <c r="W54" s="157"/>
      <c r="X54" s="157"/>
      <c r="Y54" s="157"/>
      <c r="Z54" s="157"/>
      <c r="AA54" s="157"/>
      <c r="AF54" s="161" t="s">
        <v>117</v>
      </c>
      <c r="AG54" s="162"/>
      <c r="AH54" s="163"/>
      <c r="AP54" s="157"/>
      <c r="AQ54" s="157"/>
      <c r="AR54" s="157"/>
      <c r="AS54" s="157"/>
      <c r="AT54" s="157"/>
      <c r="AU54" s="157"/>
      <c r="AV54" s="157"/>
      <c r="AW54" s="157"/>
      <c r="AX54" s="157"/>
      <c r="AY54" s="173" t="s">
        <v>112</v>
      </c>
      <c r="AZ54" s="174"/>
      <c r="BA54" s="175"/>
      <c r="BB54" s="157"/>
      <c r="BC54" s="157"/>
      <c r="BD54" s="157"/>
      <c r="BE54" s="157"/>
      <c r="BF54" s="157"/>
      <c r="BG54" s="157"/>
      <c r="BH54" s="157"/>
      <c r="BI54" s="157"/>
      <c r="BJ54" s="157"/>
      <c r="BK54" s="157"/>
      <c r="BL54" s="157"/>
      <c r="BM54" s="157"/>
      <c r="BN54" s="157"/>
      <c r="BO54" s="157"/>
      <c r="BP54" s="157"/>
      <c r="BV54" s="435" t="s">
        <v>117</v>
      </c>
      <c r="BW54" s="436"/>
      <c r="BX54" s="437"/>
    </row>
    <row r="55" spans="2:76" s="4" customFormat="1" ht="18.75" customHeight="1">
      <c r="B55" s="157"/>
      <c r="C55" s="157"/>
      <c r="D55" s="157"/>
      <c r="E55" s="157"/>
      <c r="F55" s="157"/>
      <c r="G55" s="157"/>
      <c r="H55" s="157"/>
      <c r="I55" s="157"/>
      <c r="J55" s="170" t="s">
        <v>113</v>
      </c>
      <c r="K55" s="171"/>
      <c r="L55" s="172"/>
      <c r="M55" s="157"/>
      <c r="N55" s="157"/>
      <c r="O55" s="157"/>
      <c r="P55" s="157"/>
      <c r="Q55" s="157"/>
      <c r="R55" s="157"/>
      <c r="S55" s="157"/>
      <c r="T55" s="157"/>
      <c r="U55" s="157"/>
      <c r="V55" s="157"/>
      <c r="W55" s="157"/>
      <c r="X55" s="157"/>
      <c r="Y55" s="157"/>
      <c r="Z55" s="157"/>
      <c r="AA55" s="157"/>
      <c r="AF55" s="164" t="s">
        <v>118</v>
      </c>
      <c r="AG55" s="165"/>
      <c r="AH55" s="166"/>
      <c r="AP55" s="157"/>
      <c r="AQ55" s="157"/>
      <c r="AR55" s="157"/>
      <c r="AS55" s="157"/>
      <c r="AT55" s="157"/>
      <c r="AU55" s="157"/>
      <c r="AV55" s="157"/>
      <c r="AW55" s="157"/>
      <c r="AX55" s="157"/>
      <c r="AY55" s="170" t="s">
        <v>113</v>
      </c>
      <c r="AZ55" s="171"/>
      <c r="BA55" s="172"/>
      <c r="BB55" s="157"/>
      <c r="BC55" s="157"/>
      <c r="BD55" s="157"/>
      <c r="BE55" s="157"/>
      <c r="BF55" s="157"/>
      <c r="BG55" s="157"/>
      <c r="BH55" s="157"/>
      <c r="BI55" s="157"/>
      <c r="BJ55" s="157"/>
      <c r="BK55" s="157"/>
      <c r="BL55" s="157"/>
      <c r="BM55" s="157"/>
      <c r="BN55" s="157"/>
      <c r="BO55" s="157"/>
      <c r="BP55" s="157"/>
      <c r="BV55" s="438" t="s">
        <v>118</v>
      </c>
      <c r="BW55" s="439"/>
      <c r="BX55" s="440"/>
    </row>
  </sheetData>
  <mergeCells count="299">
    <mergeCell ref="I46:M47"/>
    <mergeCell ref="I48:M49"/>
    <mergeCell ref="X46:AA47"/>
    <mergeCell ref="X48:AA49"/>
    <mergeCell ref="AA11:AF11"/>
    <mergeCell ref="AA12:AF12"/>
    <mergeCell ref="AW15:BI15"/>
    <mergeCell ref="BJ15:BK15"/>
    <mergeCell ref="BL15:BX15"/>
    <mergeCell ref="BL16:BQ16"/>
    <mergeCell ref="BR16:BT16"/>
    <mergeCell ref="BV16:BX16"/>
    <mergeCell ref="AP46:AS47"/>
    <mergeCell ref="AT46:AV47"/>
    <mergeCell ref="AW46:BA47"/>
    <mergeCell ref="BC46:BC47"/>
    <mergeCell ref="BD46:BF47"/>
    <mergeCell ref="BG46:BK47"/>
    <mergeCell ref="BR46:BW47"/>
    <mergeCell ref="BK40:BL41"/>
    <mergeCell ref="BM40:BO41"/>
    <mergeCell ref="BP40:BP41"/>
    <mergeCell ref="BQ40:BS41"/>
    <mergeCell ref="AP42:AS43"/>
    <mergeCell ref="AU16:AV16"/>
    <mergeCell ref="AP15:AT15"/>
    <mergeCell ref="AP16:AT16"/>
    <mergeCell ref="BF16:BI16"/>
    <mergeCell ref="BC16:BE16"/>
    <mergeCell ref="BJ16:BK16"/>
    <mergeCell ref="AW16:BB16"/>
    <mergeCell ref="AU15:AV15"/>
    <mergeCell ref="X16:AB16"/>
    <mergeCell ref="BV53:BX53"/>
    <mergeCell ref="AY54:BA54"/>
    <mergeCell ref="BV54:BX54"/>
    <mergeCell ref="AY55:BA55"/>
    <mergeCell ref="BV55:BX55"/>
    <mergeCell ref="BN53:BP55"/>
    <mergeCell ref="AW48:BA49"/>
    <mergeCell ref="BR48:BW49"/>
    <mergeCell ref="BV52:BX52"/>
    <mergeCell ref="BH53:BJ55"/>
    <mergeCell ref="BK53:BM55"/>
    <mergeCell ref="BJ40:BJ41"/>
    <mergeCell ref="AP31:AS31"/>
    <mergeCell ref="AT31:BK31"/>
    <mergeCell ref="BL31:BR31"/>
    <mergeCell ref="BS31:BX31"/>
    <mergeCell ref="AS52:AU52"/>
    <mergeCell ref="AV52:AX52"/>
    <mergeCell ref="AY52:BA52"/>
    <mergeCell ref="BB52:BD52"/>
    <mergeCell ref="BE52:BG52"/>
    <mergeCell ref="BH52:BJ52"/>
    <mergeCell ref="BK52:BM52"/>
    <mergeCell ref="BN52:BP52"/>
    <mergeCell ref="BM46:BN47"/>
    <mergeCell ref="BO46:BQ47"/>
    <mergeCell ref="BD48:BF49"/>
    <mergeCell ref="BG48:BK49"/>
    <mergeCell ref="BO48:BQ49"/>
    <mergeCell ref="AP48:AS49"/>
    <mergeCell ref="AT48:AV49"/>
    <mergeCell ref="AP53:AR55"/>
    <mergeCell ref="AS53:AU55"/>
    <mergeCell ref="AV53:AX55"/>
    <mergeCell ref="AY53:BA53"/>
    <mergeCell ref="BB53:BD55"/>
    <mergeCell ref="BE53:BG55"/>
    <mergeCell ref="AP52:AR52"/>
    <mergeCell ref="BX40:BX41"/>
    <mergeCell ref="AP32:AS38"/>
    <mergeCell ref="AT32:BI32"/>
    <mergeCell ref="BM32:BO32"/>
    <mergeCell ref="AT33:BI34"/>
    <mergeCell ref="BK33:BL34"/>
    <mergeCell ref="BM33:BO34"/>
    <mergeCell ref="BQ33:BR34"/>
    <mergeCell ref="BS33:BW34"/>
    <mergeCell ref="AT36:BX36"/>
    <mergeCell ref="AT37:BW38"/>
    <mergeCell ref="AP39:AS41"/>
    <mergeCell ref="AT40:BI41"/>
    <mergeCell ref="AT42:BW43"/>
    <mergeCell ref="AP44:AS45"/>
    <mergeCell ref="AT44:BW45"/>
    <mergeCell ref="BT40:BW41"/>
    <mergeCell ref="AP28:AS28"/>
    <mergeCell ref="AT28:BK28"/>
    <mergeCell ref="BL28:BR28"/>
    <mergeCell ref="BS28:BX28"/>
    <mergeCell ref="AP29:AS29"/>
    <mergeCell ref="AT29:BK29"/>
    <mergeCell ref="BL29:BR29"/>
    <mergeCell ref="BS29:BX29"/>
    <mergeCell ref="AP30:AS30"/>
    <mergeCell ref="AT30:BK30"/>
    <mergeCell ref="BL30:BR30"/>
    <mergeCell ref="BS30:BX30"/>
    <mergeCell ref="AP24:AS24"/>
    <mergeCell ref="AT24:BI24"/>
    <mergeCell ref="BJ24:BL24"/>
    <mergeCell ref="BM24:BX24"/>
    <mergeCell ref="AP26:BY26"/>
    <mergeCell ref="AP27:AS27"/>
    <mergeCell ref="AT27:BK27"/>
    <mergeCell ref="BL27:BR27"/>
    <mergeCell ref="BS27:BX27"/>
    <mergeCell ref="AP21:BX21"/>
    <mergeCell ref="AP22:AS22"/>
    <mergeCell ref="AT22:AW22"/>
    <mergeCell ref="AX22:BI22"/>
    <mergeCell ref="BJ22:BL22"/>
    <mergeCell ref="BM22:BX22"/>
    <mergeCell ref="AP23:AS23"/>
    <mergeCell ref="AT23:AW23"/>
    <mergeCell ref="AX23:BI23"/>
    <mergeCell ref="BM23:BX23"/>
    <mergeCell ref="AP17:AT18"/>
    <mergeCell ref="AU17:BX18"/>
    <mergeCell ref="AP19:AT20"/>
    <mergeCell ref="AU19:AW20"/>
    <mergeCell ref="AY19:BB19"/>
    <mergeCell ref="BD19:BG19"/>
    <mergeCell ref="BI19:BL20"/>
    <mergeCell ref="BM19:BM20"/>
    <mergeCell ref="BN19:BQ20"/>
    <mergeCell ref="BR19:BT20"/>
    <mergeCell ref="BV19:BX19"/>
    <mergeCell ref="AY20:BB20"/>
    <mergeCell ref="BD20:BG20"/>
    <mergeCell ref="BV20:BX20"/>
    <mergeCell ref="BQ12:BV12"/>
    <mergeCell ref="AP13:AR14"/>
    <mergeCell ref="AS13:AT13"/>
    <mergeCell ref="AU13:BA13"/>
    <mergeCell ref="BB13:BD13"/>
    <mergeCell ref="BS13:BW13"/>
    <mergeCell ref="AS14:AT14"/>
    <mergeCell ref="AU14:BX14"/>
    <mergeCell ref="BH13:BL13"/>
    <mergeCell ref="AP12:AT12"/>
    <mergeCell ref="AU12:AW12"/>
    <mergeCell ref="AX12:BD12"/>
    <mergeCell ref="BH12:BM12"/>
    <mergeCell ref="BS3:BU3"/>
    <mergeCell ref="BV3:BX3"/>
    <mergeCell ref="BS4:BU6"/>
    <mergeCell ref="BV4:BX6"/>
    <mergeCell ref="AO7:BX8"/>
    <mergeCell ref="AP9:BF9"/>
    <mergeCell ref="BG9:BX9"/>
    <mergeCell ref="BQ10:BX10"/>
    <mergeCell ref="AP11:AT11"/>
    <mergeCell ref="AU11:AW11"/>
    <mergeCell ref="AX11:BD11"/>
    <mergeCell ref="BH11:BM11"/>
    <mergeCell ref="BQ11:BV11"/>
    <mergeCell ref="F32:T32"/>
    <mergeCell ref="F37:AG38"/>
    <mergeCell ref="V40:W41"/>
    <mergeCell ref="AB40:AC41"/>
    <mergeCell ref="W28:AB28"/>
    <mergeCell ref="F24:T24"/>
    <mergeCell ref="U24:W24"/>
    <mergeCell ref="X24:AH24"/>
    <mergeCell ref="B13:D14"/>
    <mergeCell ref="E14:F14"/>
    <mergeCell ref="S13:X13"/>
    <mergeCell ref="G15:H15"/>
    <mergeCell ref="I15:T15"/>
    <mergeCell ref="U15:V15"/>
    <mergeCell ref="W15:AH15"/>
    <mergeCell ref="B15:F15"/>
    <mergeCell ref="G16:H16"/>
    <mergeCell ref="I16:M16"/>
    <mergeCell ref="AF16:AH16"/>
    <mergeCell ref="U16:W16"/>
    <mergeCell ref="B27:E27"/>
    <mergeCell ref="B28:E28"/>
    <mergeCell ref="F27:V27"/>
    <mergeCell ref="W27:AB27"/>
    <mergeCell ref="A7:AH8"/>
    <mergeCell ref="B17:F18"/>
    <mergeCell ref="W29:AB29"/>
    <mergeCell ref="AC27:AH27"/>
    <mergeCell ref="F28:V28"/>
    <mergeCell ref="X19:X20"/>
    <mergeCell ref="AB19:AD20"/>
    <mergeCell ref="AF19:AH19"/>
    <mergeCell ref="AF20:AH20"/>
    <mergeCell ref="AC28:AH28"/>
    <mergeCell ref="AC29:AH29"/>
    <mergeCell ref="B21:AH21"/>
    <mergeCell ref="G14:AH14"/>
    <mergeCell ref="R9:AH9"/>
    <mergeCell ref="B9:Q9"/>
    <mergeCell ref="J19:M19"/>
    <mergeCell ref="J20:M20"/>
    <mergeCell ref="M13:O13"/>
    <mergeCell ref="B12:F12"/>
    <mergeCell ref="G12:H12"/>
    <mergeCell ref="S12:X12"/>
    <mergeCell ref="I12:O12"/>
    <mergeCell ref="E13:F13"/>
    <mergeCell ref="B24:E24"/>
    <mergeCell ref="B31:E31"/>
    <mergeCell ref="F31:V31"/>
    <mergeCell ref="W31:AB31"/>
    <mergeCell ref="AC31:AH31"/>
    <mergeCell ref="I23:T23"/>
    <mergeCell ref="X23:AH23"/>
    <mergeCell ref="F29:V29"/>
    <mergeCell ref="B23:E23"/>
    <mergeCell ref="F23:H23"/>
    <mergeCell ref="O20:R20"/>
    <mergeCell ref="G11:H11"/>
    <mergeCell ref="I11:O11"/>
    <mergeCell ref="G13:L13"/>
    <mergeCell ref="AC13:AG13"/>
    <mergeCell ref="B16:F16"/>
    <mergeCell ref="Q16:T16"/>
    <mergeCell ref="S11:X11"/>
    <mergeCell ref="B26:AI26"/>
    <mergeCell ref="G19:H20"/>
    <mergeCell ref="B11:F11"/>
    <mergeCell ref="AF53:AH53"/>
    <mergeCell ref="B48:E49"/>
    <mergeCell ref="F48:H49"/>
    <mergeCell ref="O48:Q49"/>
    <mergeCell ref="R48:V49"/>
    <mergeCell ref="AB48:AG49"/>
    <mergeCell ref="B29:E29"/>
    <mergeCell ref="V33:W34"/>
    <mergeCell ref="AB46:AG47"/>
    <mergeCell ref="F46:H47"/>
    <mergeCell ref="O46:Q47"/>
    <mergeCell ref="B30:E30"/>
    <mergeCell ref="F30:V30"/>
    <mergeCell ref="W30:AB30"/>
    <mergeCell ref="AC30:AH30"/>
    <mergeCell ref="J53:L53"/>
    <mergeCell ref="R46:V47"/>
    <mergeCell ref="AH40:AH41"/>
    <mergeCell ref="X32:Z32"/>
    <mergeCell ref="AB33:AB34"/>
    <mergeCell ref="AC33:AG34"/>
    <mergeCell ref="X33:Z34"/>
    <mergeCell ref="AD40:AG41"/>
    <mergeCell ref="F36:AH36"/>
    <mergeCell ref="P52:R52"/>
    <mergeCell ref="S52:U52"/>
    <mergeCell ref="B52:D52"/>
    <mergeCell ref="AF52:AH52"/>
    <mergeCell ref="G17:AH18"/>
    <mergeCell ref="T19:W20"/>
    <mergeCell ref="Y19:AA20"/>
    <mergeCell ref="B22:E22"/>
    <mergeCell ref="F22:H22"/>
    <mergeCell ref="I22:T22"/>
    <mergeCell ref="U22:W22"/>
    <mergeCell ref="X22:AH22"/>
    <mergeCell ref="F42:AG43"/>
    <mergeCell ref="F44:AG45"/>
    <mergeCell ref="B42:E43"/>
    <mergeCell ref="B44:E45"/>
    <mergeCell ref="X40:Z41"/>
    <mergeCell ref="F33:T34"/>
    <mergeCell ref="U40:U41"/>
    <mergeCell ref="AA40:AA41"/>
    <mergeCell ref="B32:E38"/>
    <mergeCell ref="B39:E41"/>
    <mergeCell ref="B19:F20"/>
    <mergeCell ref="O19:R19"/>
    <mergeCell ref="AC3:AE3"/>
    <mergeCell ref="AF3:AH3"/>
    <mergeCell ref="AC4:AE6"/>
    <mergeCell ref="AF4:AH6"/>
    <mergeCell ref="B46:E47"/>
    <mergeCell ref="Y10:AH10"/>
    <mergeCell ref="AF54:AH54"/>
    <mergeCell ref="AF55:AH55"/>
    <mergeCell ref="S53:U55"/>
    <mergeCell ref="V52:X52"/>
    <mergeCell ref="V53:X55"/>
    <mergeCell ref="Y52:AA52"/>
    <mergeCell ref="Y53:AA55"/>
    <mergeCell ref="P53:R55"/>
    <mergeCell ref="B53:D55"/>
    <mergeCell ref="E52:G52"/>
    <mergeCell ref="E53:G55"/>
    <mergeCell ref="H52:I52"/>
    <mergeCell ref="H53:I55"/>
    <mergeCell ref="J52:L52"/>
    <mergeCell ref="M52:O52"/>
    <mergeCell ref="M53:O55"/>
    <mergeCell ref="J55:L55"/>
    <mergeCell ref="J54:L54"/>
  </mergeCells>
  <phoneticPr fontId="1"/>
  <pageMargins left="0.23622047244094491" right="0.23622047244094491" top="0.15748031496062992" bottom="0.15748031496062992" header="0.31496062992125984" footer="0.31496062992125984"/>
  <pageSetup paperSize="9" scale="75" fitToHeight="0" orientation="portrait" blackAndWhite="1"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13</xdr:col>
                    <xdr:colOff>47625</xdr:colOff>
                    <xdr:row>18</xdr:row>
                    <xdr:rowOff>9525</xdr:rowOff>
                  </from>
                  <to>
                    <xdr:col>14</xdr:col>
                    <xdr:colOff>9525</xdr:colOff>
                    <xdr:row>19</xdr:row>
                    <xdr:rowOff>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13</xdr:col>
                    <xdr:colOff>47625</xdr:colOff>
                    <xdr:row>19</xdr:row>
                    <xdr:rowOff>0</xdr:rowOff>
                  </from>
                  <to>
                    <xdr:col>14</xdr:col>
                    <xdr:colOff>9525</xdr:colOff>
                    <xdr:row>19</xdr:row>
                    <xdr:rowOff>238125</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18</xdr:col>
                    <xdr:colOff>47625</xdr:colOff>
                    <xdr:row>18</xdr:row>
                    <xdr:rowOff>123825</xdr:rowOff>
                  </from>
                  <to>
                    <xdr:col>18</xdr:col>
                    <xdr:colOff>257175</xdr:colOff>
                    <xdr:row>19</xdr:row>
                    <xdr:rowOff>114300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30</xdr:col>
                    <xdr:colOff>38100</xdr:colOff>
                    <xdr:row>18</xdr:row>
                    <xdr:rowOff>57150</xdr:rowOff>
                  </from>
                  <to>
                    <xdr:col>30</xdr:col>
                    <xdr:colOff>238125</xdr:colOff>
                    <xdr:row>19</xdr:row>
                    <xdr:rowOff>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23</xdr:col>
                    <xdr:colOff>28575</xdr:colOff>
                    <xdr:row>18</xdr:row>
                    <xdr:rowOff>123825</xdr:rowOff>
                  </from>
                  <to>
                    <xdr:col>23</xdr:col>
                    <xdr:colOff>238125</xdr:colOff>
                    <xdr:row>19</xdr:row>
                    <xdr:rowOff>114300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30</xdr:col>
                    <xdr:colOff>38100</xdr:colOff>
                    <xdr:row>19</xdr:row>
                    <xdr:rowOff>9525</xdr:rowOff>
                  </from>
                  <to>
                    <xdr:col>30</xdr:col>
                    <xdr:colOff>209550</xdr:colOff>
                    <xdr:row>19</xdr:row>
                    <xdr:rowOff>219075</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8</xdr:col>
                    <xdr:colOff>28575</xdr:colOff>
                    <xdr:row>18</xdr:row>
                    <xdr:rowOff>9525</xdr:rowOff>
                  </from>
                  <to>
                    <xdr:col>9</xdr:col>
                    <xdr:colOff>9525</xdr:colOff>
                    <xdr:row>19</xdr:row>
                    <xdr:rowOff>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8</xdr:col>
                    <xdr:colOff>19050</xdr:colOff>
                    <xdr:row>19</xdr:row>
                    <xdr:rowOff>0</xdr:rowOff>
                  </from>
                  <to>
                    <xdr:col>9</xdr:col>
                    <xdr:colOff>0</xdr:colOff>
                    <xdr:row>19</xdr:row>
                    <xdr:rowOff>238125</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from>
                    <xdr:col>22</xdr:col>
                    <xdr:colOff>114300</xdr:colOff>
                    <xdr:row>8</xdr:row>
                    <xdr:rowOff>38100</xdr:rowOff>
                  </from>
                  <to>
                    <xdr:col>23</xdr:col>
                    <xdr:colOff>47625</xdr:colOff>
                    <xdr:row>8</xdr:row>
                    <xdr:rowOff>228600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6</xdr:col>
                    <xdr:colOff>238125</xdr:colOff>
                    <xdr:row>8</xdr:row>
                    <xdr:rowOff>9525</xdr:rowOff>
                  </from>
                  <to>
                    <xdr:col>7</xdr:col>
                    <xdr:colOff>114300</xdr:colOff>
                    <xdr:row>8</xdr:row>
                    <xdr:rowOff>247650</xdr:rowOff>
                  </to>
                </anchor>
              </controlPr>
            </control>
          </mc:Choice>
        </mc:AlternateContent>
        <mc:AlternateContent xmlns:mc="http://schemas.openxmlformats.org/markup-compatibility/2006">
          <mc:Choice Requires="x14">
            <control shapeId="4119" r:id="rId14" name="Check Box 23">
              <controlPr defaultSize="0" autoFill="0" autoLine="0" autoPict="0">
                <anchor moveWithCells="1">
                  <from>
                    <xdr:col>53</xdr:col>
                    <xdr:colOff>200025</xdr:colOff>
                    <xdr:row>18</xdr:row>
                    <xdr:rowOff>9525</xdr:rowOff>
                  </from>
                  <to>
                    <xdr:col>55</xdr:col>
                    <xdr:colOff>38100</xdr:colOff>
                    <xdr:row>19</xdr:row>
                    <xdr:rowOff>0</xdr:rowOff>
                  </to>
                </anchor>
              </controlPr>
            </control>
          </mc:Choice>
        </mc:AlternateContent>
        <mc:AlternateContent xmlns:mc="http://schemas.openxmlformats.org/markup-compatibility/2006">
          <mc:Choice Requires="x14">
            <control shapeId="4120" r:id="rId15" name="Check Box 24">
              <controlPr defaultSize="0" autoFill="0" autoLine="0" autoPict="0">
                <anchor moveWithCells="1">
                  <from>
                    <xdr:col>53</xdr:col>
                    <xdr:colOff>200025</xdr:colOff>
                    <xdr:row>18</xdr:row>
                    <xdr:rowOff>257175</xdr:rowOff>
                  </from>
                  <to>
                    <xdr:col>55</xdr:col>
                    <xdr:colOff>38100</xdr:colOff>
                    <xdr:row>19</xdr:row>
                    <xdr:rowOff>238125</xdr:rowOff>
                  </to>
                </anchor>
              </controlPr>
            </control>
          </mc:Choice>
        </mc:AlternateContent>
        <mc:AlternateContent xmlns:mc="http://schemas.openxmlformats.org/markup-compatibility/2006">
          <mc:Choice Requires="x14">
            <control shapeId="4121" r:id="rId16" name="Check Box 25">
              <controlPr defaultSize="0" autoFill="0" autoLine="0" autoPict="0">
                <anchor moveWithCells="1">
                  <from>
                    <xdr:col>59</xdr:col>
                    <xdr:colOff>9525</xdr:colOff>
                    <xdr:row>18</xdr:row>
                    <xdr:rowOff>95250</xdr:rowOff>
                  </from>
                  <to>
                    <xdr:col>60</xdr:col>
                    <xdr:colOff>19050</xdr:colOff>
                    <xdr:row>19</xdr:row>
                    <xdr:rowOff>85725</xdr:rowOff>
                  </to>
                </anchor>
              </controlPr>
            </control>
          </mc:Choice>
        </mc:AlternateContent>
        <mc:AlternateContent xmlns:mc="http://schemas.openxmlformats.org/markup-compatibility/2006">
          <mc:Choice Requires="x14">
            <control shapeId="4122" r:id="rId17" name="Check Box 26">
              <controlPr defaultSize="0" autoFill="0" autoLine="0" autoPict="0">
                <anchor moveWithCells="1">
                  <from>
                    <xdr:col>63</xdr:col>
                    <xdr:colOff>180975</xdr:colOff>
                    <xdr:row>18</xdr:row>
                    <xdr:rowOff>104775</xdr:rowOff>
                  </from>
                  <to>
                    <xdr:col>64</xdr:col>
                    <xdr:colOff>190500</xdr:colOff>
                    <xdr:row>19</xdr:row>
                    <xdr:rowOff>95250</xdr:rowOff>
                  </to>
                </anchor>
              </controlPr>
            </control>
          </mc:Choice>
        </mc:AlternateContent>
        <mc:AlternateContent xmlns:mc="http://schemas.openxmlformats.org/markup-compatibility/2006">
          <mc:Choice Requires="x14">
            <control shapeId="4123" r:id="rId18" name="Check Box 27">
              <controlPr defaultSize="0" autoFill="0" autoLine="0" autoPict="0">
                <anchor moveWithCells="1">
                  <from>
                    <xdr:col>71</xdr:col>
                    <xdr:colOff>200025</xdr:colOff>
                    <xdr:row>18</xdr:row>
                    <xdr:rowOff>9525</xdr:rowOff>
                  </from>
                  <to>
                    <xdr:col>73</xdr:col>
                    <xdr:colOff>9525</xdr:colOff>
                    <xdr:row>19</xdr:row>
                    <xdr:rowOff>9525</xdr:rowOff>
                  </to>
                </anchor>
              </controlPr>
            </control>
          </mc:Choice>
        </mc:AlternateContent>
        <mc:AlternateContent xmlns:mc="http://schemas.openxmlformats.org/markup-compatibility/2006">
          <mc:Choice Requires="x14">
            <control shapeId="4124" r:id="rId19" name="Check Box 28">
              <controlPr defaultSize="0" autoFill="0" autoLine="0" autoPict="0">
                <anchor moveWithCells="1">
                  <from>
                    <xdr:col>72</xdr:col>
                    <xdr:colOff>0</xdr:colOff>
                    <xdr:row>19</xdr:row>
                    <xdr:rowOff>9525</xdr:rowOff>
                  </from>
                  <to>
                    <xdr:col>73</xdr:col>
                    <xdr:colOff>9525</xdr:colOff>
                    <xdr:row>20</xdr:row>
                    <xdr:rowOff>9525</xdr:rowOff>
                  </to>
                </anchor>
              </controlPr>
            </control>
          </mc:Choice>
        </mc:AlternateContent>
        <mc:AlternateContent xmlns:mc="http://schemas.openxmlformats.org/markup-compatibility/2006">
          <mc:Choice Requires="x14">
            <control shapeId="4125" r:id="rId20" name="Check Box 29">
              <controlPr defaultSize="0" autoFill="0" autoLine="0" autoPict="0">
                <anchor moveWithCells="1">
                  <from>
                    <xdr:col>48</xdr:col>
                    <xdr:colOff>190500</xdr:colOff>
                    <xdr:row>18</xdr:row>
                    <xdr:rowOff>9525</xdr:rowOff>
                  </from>
                  <to>
                    <xdr:col>50</xdr:col>
                    <xdr:colOff>28575</xdr:colOff>
                    <xdr:row>19</xdr:row>
                    <xdr:rowOff>0</xdr:rowOff>
                  </to>
                </anchor>
              </controlPr>
            </control>
          </mc:Choice>
        </mc:AlternateContent>
        <mc:AlternateContent xmlns:mc="http://schemas.openxmlformats.org/markup-compatibility/2006">
          <mc:Choice Requires="x14">
            <control shapeId="4126" r:id="rId21" name="Check Box 30">
              <controlPr defaultSize="0" autoFill="0" autoLine="0" autoPict="0">
                <anchor moveWithCells="1">
                  <from>
                    <xdr:col>48</xdr:col>
                    <xdr:colOff>200025</xdr:colOff>
                    <xdr:row>18</xdr:row>
                    <xdr:rowOff>247650</xdr:rowOff>
                  </from>
                  <to>
                    <xdr:col>50</xdr:col>
                    <xdr:colOff>38100</xdr:colOff>
                    <xdr:row>19</xdr:row>
                    <xdr:rowOff>238125</xdr:rowOff>
                  </to>
                </anchor>
              </controlPr>
            </control>
          </mc:Choice>
        </mc:AlternateContent>
        <mc:AlternateContent xmlns:mc="http://schemas.openxmlformats.org/markup-compatibility/2006">
          <mc:Choice Requires="x14">
            <control shapeId="4127" r:id="rId22" name="Check Box 31">
              <controlPr defaultSize="0" autoFill="0" autoLine="0" autoPict="0">
                <anchor moveWithCells="1">
                  <from>
                    <xdr:col>64</xdr:col>
                    <xdr:colOff>104775</xdr:colOff>
                    <xdr:row>7</xdr:row>
                    <xdr:rowOff>142875</xdr:rowOff>
                  </from>
                  <to>
                    <xdr:col>65</xdr:col>
                    <xdr:colOff>114300</xdr:colOff>
                    <xdr:row>8</xdr:row>
                    <xdr:rowOff>171450</xdr:rowOff>
                  </to>
                </anchor>
              </controlPr>
            </control>
          </mc:Choice>
        </mc:AlternateContent>
        <mc:AlternateContent xmlns:mc="http://schemas.openxmlformats.org/markup-compatibility/2006">
          <mc:Choice Requires="x14">
            <control shapeId="4128" r:id="rId23" name="Check Box 32">
              <controlPr defaultSize="0" autoFill="0" autoLine="0" autoPict="0">
                <anchor moveWithCells="1">
                  <from>
                    <xdr:col>46</xdr:col>
                    <xdr:colOff>200025</xdr:colOff>
                    <xdr:row>7</xdr:row>
                    <xdr:rowOff>123825</xdr:rowOff>
                  </from>
                  <to>
                    <xdr:col>48</xdr:col>
                    <xdr:colOff>9525</xdr:colOff>
                    <xdr:row>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r:uid="{A66EB0F2-AE19-4DDE-834C-F3D93F190E34}">
          <x14:formula1>
            <xm:f>マスタ!$B$2:$B$15</xm:f>
          </x14:formula1>
          <xm:sqref>AX12:BD12</xm:sqref>
        </x14:dataValidation>
        <x14:dataValidation type="list" allowBlank="1" showInputMessage="1" showErrorMessage="1" xr:uid="{76802438-F1CA-4EA3-B26B-798B0DD09FAA}">
          <x14:formula1>
            <xm:f>マスタ!$E$2:$E$9</xm:f>
          </x14:formula1>
          <xm:sqref>BH12:BM12</xm:sqref>
        </x14:dataValidation>
        <x14:dataValidation type="list" allowBlank="1" showInputMessage="1" showErrorMessage="1" xr:uid="{B574618A-DE52-4490-9AFB-5DF6D3AB16FC}">
          <x14:formula1>
            <xm:f>マスタ!$G$2</xm:f>
          </x14:formula1>
          <xm:sqref>BB13:BD13</xm:sqref>
        </x14:dataValidation>
        <x14:dataValidation type="list" allowBlank="1" showInputMessage="1" showErrorMessage="1" xr:uid="{AEA455BB-8924-49DF-A6FE-9ABD4A670428}">
          <x14:formula1>
            <xm:f>マスタ!$H$1:$H$329</xm:f>
          </x14:formula1>
          <xm:sqref>I16:M16 X16:AB16</xm:sqref>
        </x14:dataValidation>
        <x14:dataValidation type="list" allowBlank="1" showInputMessage="1" showErrorMessage="1" xr:uid="{52BAE5D5-829A-44CB-A28B-C39CB7E4E042}">
          <x14:formula1>
            <xm:f>マスタ!$I$1:$I$27</xm:f>
          </x14:formula1>
          <xm:sqref>N16 AC16</xm:sqref>
        </x14:dataValidation>
        <x14:dataValidation type="list" allowBlank="1" showInputMessage="1" showErrorMessage="1" xr:uid="{EB55A7F4-D045-4241-A85D-6A84B620F3EA}">
          <x14:formula1>
            <xm:f>マスタ!$J$1:$J$14</xm:f>
          </x14:formula1>
          <xm:sqref>O16 AD16</xm:sqref>
        </x14:dataValidation>
        <x14:dataValidation type="list" allowBlank="1" showInputMessage="1" showErrorMessage="1" xr:uid="{D53398EB-4565-4E24-AD62-F2B00B7B3E8B}">
          <x14:formula1>
            <xm:f>マスタ!$G$2:$G$3</xm:f>
          </x14:formula1>
          <xm:sqref>M13:O13</xm:sqref>
        </x14:dataValidation>
        <x14:dataValidation type="list" allowBlank="1" showInputMessage="1" showErrorMessage="1" xr:uid="{5319618B-E86A-4128-960E-EBC2425BF9DF}">
          <x14:formula1>
            <xm:f>マスタ!$B$2:$B$16</xm:f>
          </x14:formula1>
          <xm:sqref>I12:O12</xm:sqref>
        </x14:dataValidation>
        <x14:dataValidation type="list" allowBlank="1" showInputMessage="1" showErrorMessage="1" xr:uid="{A5CEE09E-104D-4FFE-90A1-5DC2DCF22078}">
          <x14:formula1>
            <xm:f>マスタ!$E$2:$E$10</xm:f>
          </x14:formula1>
          <xm:sqref>S12:X12</xm:sqref>
        </x14:dataValidation>
        <x14:dataValidation type="list" allowBlank="1" showInputMessage="1" showErrorMessage="1" xr:uid="{4E033ACA-8BEF-4C5F-A23C-3B65A37488D9}">
          <x14:formula1>
            <xm:f>マスタ!$C$2:$C$15</xm:f>
          </x14:formula1>
          <xm:sqref>G13:L13</xm:sqref>
        </x14:dataValidation>
        <x14:dataValidation type="list" allowBlank="1" showInputMessage="1" showErrorMessage="1" xr:uid="{EDC2C2AD-850F-4383-ABDE-30617FD56252}">
          <x14:formula1>
            <xm:f>マスタ!$F$2:$F$3</xm:f>
          </x14:formula1>
          <xm:sqref>AC13:AG13 BS13:BW13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140F-F352-4620-9312-CBD3DD7D716F}">
  <sheetPr codeName="Sheet3">
    <tabColor theme="1" tint="0.499984740745262"/>
  </sheetPr>
  <dimension ref="A1:J328"/>
  <sheetViews>
    <sheetView workbookViewId="0">
      <selection activeCell="F9" sqref="F9"/>
    </sheetView>
  </sheetViews>
  <sheetFormatPr defaultRowHeight="18.75"/>
  <cols>
    <col min="1" max="1" width="13.75" customWidth="1"/>
    <col min="8" max="8" width="18" customWidth="1"/>
  </cols>
  <sheetData>
    <row r="1" spans="1:10">
      <c r="A1" t="s">
        <v>3</v>
      </c>
      <c r="B1" t="s">
        <v>5</v>
      </c>
      <c r="C1" t="s">
        <v>77</v>
      </c>
      <c r="E1" t="s">
        <v>78</v>
      </c>
      <c r="H1" s="108" t="s">
        <v>266</v>
      </c>
      <c r="I1" t="s">
        <v>267</v>
      </c>
      <c r="J1" t="s">
        <v>268</v>
      </c>
    </row>
    <row r="2" spans="1:10">
      <c r="A2" t="s">
        <v>8</v>
      </c>
      <c r="B2" t="s">
        <v>14</v>
      </c>
      <c r="C2" t="s">
        <v>31</v>
      </c>
      <c r="E2" t="s">
        <v>60</v>
      </c>
      <c r="F2" t="s">
        <v>45</v>
      </c>
      <c r="G2" t="s">
        <v>190</v>
      </c>
      <c r="H2" s="108">
        <f t="shared" ref="H2:H7" ca="1" si="0">+H3-1</f>
        <v>45840</v>
      </c>
      <c r="I2" s="110">
        <v>0</v>
      </c>
      <c r="J2" s="111">
        <v>0</v>
      </c>
    </row>
    <row r="3" spans="1:10">
      <c r="A3" t="s">
        <v>9</v>
      </c>
      <c r="B3" t="s">
        <v>15</v>
      </c>
      <c r="C3" t="s">
        <v>32</v>
      </c>
      <c r="E3" t="s">
        <v>61</v>
      </c>
      <c r="F3" t="s">
        <v>46</v>
      </c>
      <c r="H3" s="108">
        <f t="shared" ca="1" si="0"/>
        <v>45841</v>
      </c>
      <c r="I3" s="110">
        <v>1</v>
      </c>
      <c r="J3" s="111">
        <v>5</v>
      </c>
    </row>
    <row r="4" spans="1:10">
      <c r="A4" t="s">
        <v>10</v>
      </c>
      <c r="B4" t="s">
        <v>16</v>
      </c>
      <c r="C4" t="s">
        <v>33</v>
      </c>
      <c r="E4" t="s">
        <v>62</v>
      </c>
      <c r="H4" s="108">
        <f t="shared" ca="1" si="0"/>
        <v>45842</v>
      </c>
      <c r="I4" s="110">
        <v>2</v>
      </c>
      <c r="J4" s="112">
        <v>10</v>
      </c>
    </row>
    <row r="5" spans="1:10">
      <c r="A5" t="s">
        <v>11</v>
      </c>
      <c r="B5" t="s">
        <v>17</v>
      </c>
      <c r="C5" t="s">
        <v>34</v>
      </c>
      <c r="E5" t="s">
        <v>64</v>
      </c>
      <c r="H5" s="108">
        <f t="shared" ca="1" si="0"/>
        <v>45843</v>
      </c>
      <c r="I5" s="110">
        <v>3</v>
      </c>
      <c r="J5" s="112">
        <v>15</v>
      </c>
    </row>
    <row r="6" spans="1:10">
      <c r="A6" t="s">
        <v>12</v>
      </c>
      <c r="B6" t="s">
        <v>18</v>
      </c>
      <c r="C6" t="s">
        <v>35</v>
      </c>
      <c r="E6" t="s">
        <v>65</v>
      </c>
      <c r="H6" s="108">
        <f t="shared" ca="1" si="0"/>
        <v>45844</v>
      </c>
      <c r="I6" s="110">
        <v>4</v>
      </c>
      <c r="J6" s="112">
        <v>20</v>
      </c>
    </row>
    <row r="7" spans="1:10">
      <c r="A7" t="s">
        <v>23</v>
      </c>
      <c r="B7" t="s">
        <v>19</v>
      </c>
      <c r="C7" t="s">
        <v>36</v>
      </c>
      <c r="E7" t="s">
        <v>66</v>
      </c>
      <c r="H7" s="108">
        <f t="shared" ca="1" si="0"/>
        <v>45845</v>
      </c>
      <c r="I7" s="110">
        <v>5</v>
      </c>
      <c r="J7" s="112">
        <v>25</v>
      </c>
    </row>
    <row r="8" spans="1:10">
      <c r="A8" t="s">
        <v>21</v>
      </c>
      <c r="B8" t="s">
        <v>9</v>
      </c>
      <c r="C8" t="s">
        <v>37</v>
      </c>
      <c r="E8" t="s">
        <v>67</v>
      </c>
      <c r="H8" s="108">
        <f ca="1">+H9-1</f>
        <v>45846</v>
      </c>
      <c r="I8" s="110">
        <v>6</v>
      </c>
      <c r="J8" s="112">
        <v>30</v>
      </c>
    </row>
    <row r="9" spans="1:10">
      <c r="A9" t="s">
        <v>22</v>
      </c>
      <c r="B9" t="s">
        <v>10</v>
      </c>
      <c r="C9" t="s">
        <v>213</v>
      </c>
      <c r="E9" t="s">
        <v>63</v>
      </c>
      <c r="H9" s="109">
        <f ca="1">TODAY()</f>
        <v>45847</v>
      </c>
      <c r="I9" s="110">
        <v>7</v>
      </c>
      <c r="J9" s="112">
        <v>35</v>
      </c>
    </row>
    <row r="10" spans="1:10">
      <c r="A10" t="s">
        <v>20</v>
      </c>
      <c r="B10" t="s">
        <v>11</v>
      </c>
      <c r="C10" t="s">
        <v>214</v>
      </c>
      <c r="H10" s="109">
        <f ca="1">+H9+1</f>
        <v>45848</v>
      </c>
      <c r="I10" s="110">
        <v>8</v>
      </c>
      <c r="J10" s="112">
        <v>40</v>
      </c>
    </row>
    <row r="11" spans="1:10">
      <c r="B11" t="s">
        <v>12</v>
      </c>
      <c r="C11" t="s">
        <v>215</v>
      </c>
      <c r="H11" s="109">
        <f t="shared" ref="H11:H74" ca="1" si="1">+H10+1</f>
        <v>45849</v>
      </c>
      <c r="I11" s="110">
        <v>9</v>
      </c>
      <c r="J11" s="112">
        <v>45</v>
      </c>
    </row>
    <row r="12" spans="1:10">
      <c r="B12" t="s">
        <v>23</v>
      </c>
      <c r="C12" t="s">
        <v>216</v>
      </c>
      <c r="H12" s="109">
        <f t="shared" ca="1" si="1"/>
        <v>45850</v>
      </c>
      <c r="I12" s="110">
        <v>10</v>
      </c>
      <c r="J12" s="112">
        <v>50</v>
      </c>
    </row>
    <row r="13" spans="1:10">
      <c r="B13" t="s">
        <v>21</v>
      </c>
      <c r="H13" s="109">
        <f t="shared" ca="1" si="1"/>
        <v>45851</v>
      </c>
      <c r="I13" s="110">
        <v>11</v>
      </c>
      <c r="J13" s="112">
        <v>55</v>
      </c>
    </row>
    <row r="14" spans="1:10">
      <c r="B14" t="s">
        <v>22</v>
      </c>
      <c r="H14" s="109">
        <f t="shared" ca="1" si="1"/>
        <v>45852</v>
      </c>
      <c r="I14" s="110">
        <v>12</v>
      </c>
      <c r="J14" s="112">
        <v>60</v>
      </c>
    </row>
    <row r="15" spans="1:10">
      <c r="B15" t="s">
        <v>20</v>
      </c>
      <c r="H15" s="109">
        <f t="shared" ca="1" si="1"/>
        <v>45853</v>
      </c>
      <c r="I15" s="110">
        <v>13</v>
      </c>
    </row>
    <row r="16" spans="1:10">
      <c r="H16" s="109">
        <f t="shared" ca="1" si="1"/>
        <v>45854</v>
      </c>
      <c r="I16" s="110">
        <v>14</v>
      </c>
    </row>
    <row r="17" spans="8:9">
      <c r="H17" s="109">
        <f t="shared" ca="1" si="1"/>
        <v>45855</v>
      </c>
      <c r="I17" s="110">
        <v>15</v>
      </c>
    </row>
    <row r="18" spans="8:9">
      <c r="H18" s="109">
        <f t="shared" ca="1" si="1"/>
        <v>45856</v>
      </c>
      <c r="I18" s="110">
        <v>16</v>
      </c>
    </row>
    <row r="19" spans="8:9">
      <c r="H19" s="109">
        <f t="shared" ca="1" si="1"/>
        <v>45857</v>
      </c>
      <c r="I19" s="110">
        <v>17</v>
      </c>
    </row>
    <row r="20" spans="8:9">
      <c r="H20" s="109">
        <f t="shared" ca="1" si="1"/>
        <v>45858</v>
      </c>
      <c r="I20" s="110">
        <v>18</v>
      </c>
    </row>
    <row r="21" spans="8:9">
      <c r="H21" s="109">
        <f t="shared" ca="1" si="1"/>
        <v>45859</v>
      </c>
      <c r="I21" s="110">
        <v>19</v>
      </c>
    </row>
    <row r="22" spans="8:9">
      <c r="H22" s="109">
        <f t="shared" ca="1" si="1"/>
        <v>45860</v>
      </c>
      <c r="I22" s="110">
        <v>20</v>
      </c>
    </row>
    <row r="23" spans="8:9">
      <c r="H23" s="109">
        <f t="shared" ca="1" si="1"/>
        <v>45861</v>
      </c>
      <c r="I23" s="110">
        <v>21</v>
      </c>
    </row>
    <row r="24" spans="8:9">
      <c r="H24" s="109">
        <f t="shared" ca="1" si="1"/>
        <v>45862</v>
      </c>
      <c r="I24" s="110">
        <v>22</v>
      </c>
    </row>
    <row r="25" spans="8:9">
      <c r="H25" s="109">
        <f t="shared" ca="1" si="1"/>
        <v>45863</v>
      </c>
      <c r="I25" s="110">
        <v>23</v>
      </c>
    </row>
    <row r="26" spans="8:9">
      <c r="H26" s="109">
        <f t="shared" ca="1" si="1"/>
        <v>45864</v>
      </c>
      <c r="I26" s="110">
        <v>24</v>
      </c>
    </row>
    <row r="27" spans="8:9">
      <c r="H27" s="109">
        <f t="shared" ca="1" si="1"/>
        <v>45865</v>
      </c>
    </row>
    <row r="28" spans="8:9">
      <c r="H28" s="109">
        <f t="shared" ca="1" si="1"/>
        <v>45866</v>
      </c>
    </row>
    <row r="29" spans="8:9">
      <c r="H29" s="109">
        <f t="shared" ca="1" si="1"/>
        <v>45867</v>
      </c>
    </row>
    <row r="30" spans="8:9">
      <c r="H30" s="109">
        <f t="shared" ca="1" si="1"/>
        <v>45868</v>
      </c>
    </row>
    <row r="31" spans="8:9">
      <c r="H31" s="109">
        <f t="shared" ca="1" si="1"/>
        <v>45869</v>
      </c>
    </row>
    <row r="32" spans="8:9">
      <c r="H32" s="109">
        <f t="shared" ca="1" si="1"/>
        <v>45870</v>
      </c>
    </row>
    <row r="33" spans="8:8">
      <c r="H33" s="109">
        <f t="shared" ca="1" si="1"/>
        <v>45871</v>
      </c>
    </row>
    <row r="34" spans="8:8">
      <c r="H34" s="109">
        <f t="shared" ca="1" si="1"/>
        <v>45872</v>
      </c>
    </row>
    <row r="35" spans="8:8">
      <c r="H35" s="109">
        <f t="shared" ca="1" si="1"/>
        <v>45873</v>
      </c>
    </row>
    <row r="36" spans="8:8">
      <c r="H36" s="109">
        <f t="shared" ca="1" si="1"/>
        <v>45874</v>
      </c>
    </row>
    <row r="37" spans="8:8">
      <c r="H37" s="109">
        <f t="shared" ca="1" si="1"/>
        <v>45875</v>
      </c>
    </row>
    <row r="38" spans="8:8">
      <c r="H38" s="109">
        <f t="shared" ca="1" si="1"/>
        <v>45876</v>
      </c>
    </row>
    <row r="39" spans="8:8">
      <c r="H39" s="109">
        <f t="shared" ca="1" si="1"/>
        <v>45877</v>
      </c>
    </row>
    <row r="40" spans="8:8">
      <c r="H40" s="109">
        <f t="shared" ca="1" si="1"/>
        <v>45878</v>
      </c>
    </row>
    <row r="41" spans="8:8">
      <c r="H41" s="109">
        <f t="shared" ca="1" si="1"/>
        <v>45879</v>
      </c>
    </row>
    <row r="42" spans="8:8">
      <c r="H42" s="109">
        <f t="shared" ca="1" si="1"/>
        <v>45880</v>
      </c>
    </row>
    <row r="43" spans="8:8">
      <c r="H43" s="109">
        <f t="shared" ca="1" si="1"/>
        <v>45881</v>
      </c>
    </row>
    <row r="44" spans="8:8">
      <c r="H44" s="109">
        <f t="shared" ca="1" si="1"/>
        <v>45882</v>
      </c>
    </row>
    <row r="45" spans="8:8">
      <c r="H45" s="109">
        <f t="shared" ca="1" si="1"/>
        <v>45883</v>
      </c>
    </row>
    <row r="46" spans="8:8">
      <c r="H46" s="109">
        <f t="shared" ca="1" si="1"/>
        <v>45884</v>
      </c>
    </row>
    <row r="47" spans="8:8">
      <c r="H47" s="109">
        <f t="shared" ca="1" si="1"/>
        <v>45885</v>
      </c>
    </row>
    <row r="48" spans="8:8">
      <c r="H48" s="109">
        <f t="shared" ca="1" si="1"/>
        <v>45886</v>
      </c>
    </row>
    <row r="49" spans="8:8">
      <c r="H49" s="109">
        <f t="shared" ca="1" si="1"/>
        <v>45887</v>
      </c>
    </row>
    <row r="50" spans="8:8">
      <c r="H50" s="109">
        <f t="shared" ca="1" si="1"/>
        <v>45888</v>
      </c>
    </row>
    <row r="51" spans="8:8">
      <c r="H51" s="109">
        <f t="shared" ca="1" si="1"/>
        <v>45889</v>
      </c>
    </row>
    <row r="52" spans="8:8">
      <c r="H52" s="109">
        <f t="shared" ca="1" si="1"/>
        <v>45890</v>
      </c>
    </row>
    <row r="53" spans="8:8">
      <c r="H53" s="109">
        <f t="shared" ca="1" si="1"/>
        <v>45891</v>
      </c>
    </row>
    <row r="54" spans="8:8">
      <c r="H54" s="109">
        <f t="shared" ca="1" si="1"/>
        <v>45892</v>
      </c>
    </row>
    <row r="55" spans="8:8">
      <c r="H55" s="109">
        <f t="shared" ca="1" si="1"/>
        <v>45893</v>
      </c>
    </row>
    <row r="56" spans="8:8">
      <c r="H56" s="109">
        <f t="shared" ca="1" si="1"/>
        <v>45894</v>
      </c>
    </row>
    <row r="57" spans="8:8">
      <c r="H57" s="109">
        <f t="shared" ca="1" si="1"/>
        <v>45895</v>
      </c>
    </row>
    <row r="58" spans="8:8">
      <c r="H58" s="109">
        <f t="shared" ca="1" si="1"/>
        <v>45896</v>
      </c>
    </row>
    <row r="59" spans="8:8">
      <c r="H59" s="109">
        <f t="shared" ca="1" si="1"/>
        <v>45897</v>
      </c>
    </row>
    <row r="60" spans="8:8">
      <c r="H60" s="109">
        <f t="shared" ca="1" si="1"/>
        <v>45898</v>
      </c>
    </row>
    <row r="61" spans="8:8">
      <c r="H61" s="109">
        <f t="shared" ca="1" si="1"/>
        <v>45899</v>
      </c>
    </row>
    <row r="62" spans="8:8">
      <c r="H62" s="109">
        <f t="shared" ca="1" si="1"/>
        <v>45900</v>
      </c>
    </row>
    <row r="63" spans="8:8">
      <c r="H63" s="109">
        <f t="shared" ca="1" si="1"/>
        <v>45901</v>
      </c>
    </row>
    <row r="64" spans="8:8">
      <c r="H64" s="109">
        <f t="shared" ca="1" si="1"/>
        <v>45902</v>
      </c>
    </row>
    <row r="65" spans="8:8">
      <c r="H65" s="109">
        <f t="shared" ca="1" si="1"/>
        <v>45903</v>
      </c>
    </row>
    <row r="66" spans="8:8">
      <c r="H66" s="109">
        <f t="shared" ca="1" si="1"/>
        <v>45904</v>
      </c>
    </row>
    <row r="67" spans="8:8">
      <c r="H67" s="109">
        <f t="shared" ca="1" si="1"/>
        <v>45905</v>
      </c>
    </row>
    <row r="68" spans="8:8">
      <c r="H68" s="109">
        <f t="shared" ca="1" si="1"/>
        <v>45906</v>
      </c>
    </row>
    <row r="69" spans="8:8">
      <c r="H69" s="109">
        <f t="shared" ca="1" si="1"/>
        <v>45907</v>
      </c>
    </row>
    <row r="70" spans="8:8">
      <c r="H70" s="109">
        <f t="shared" ca="1" si="1"/>
        <v>45908</v>
      </c>
    </row>
    <row r="71" spans="8:8">
      <c r="H71" s="109">
        <f t="shared" ca="1" si="1"/>
        <v>45909</v>
      </c>
    </row>
    <row r="72" spans="8:8">
      <c r="H72" s="109">
        <f t="shared" ca="1" si="1"/>
        <v>45910</v>
      </c>
    </row>
    <row r="73" spans="8:8">
      <c r="H73" s="109">
        <f t="shared" ca="1" si="1"/>
        <v>45911</v>
      </c>
    </row>
    <row r="74" spans="8:8">
      <c r="H74" s="109">
        <f t="shared" ca="1" si="1"/>
        <v>45912</v>
      </c>
    </row>
    <row r="75" spans="8:8">
      <c r="H75" s="109">
        <f t="shared" ref="H75:H138" ca="1" si="2">+H74+1</f>
        <v>45913</v>
      </c>
    </row>
    <row r="76" spans="8:8">
      <c r="H76" s="109">
        <f t="shared" ca="1" si="2"/>
        <v>45914</v>
      </c>
    </row>
    <row r="77" spans="8:8">
      <c r="H77" s="109">
        <f t="shared" ca="1" si="2"/>
        <v>45915</v>
      </c>
    </row>
    <row r="78" spans="8:8">
      <c r="H78" s="109">
        <f t="shared" ca="1" si="2"/>
        <v>45916</v>
      </c>
    </row>
    <row r="79" spans="8:8">
      <c r="H79" s="109">
        <f t="shared" ca="1" si="2"/>
        <v>45917</v>
      </c>
    </row>
    <row r="80" spans="8:8">
      <c r="H80" s="109">
        <f t="shared" ca="1" si="2"/>
        <v>45918</v>
      </c>
    </row>
    <row r="81" spans="8:8">
      <c r="H81" s="109">
        <f t="shared" ca="1" si="2"/>
        <v>45919</v>
      </c>
    </row>
    <row r="82" spans="8:8">
      <c r="H82" s="109">
        <f t="shared" ca="1" si="2"/>
        <v>45920</v>
      </c>
    </row>
    <row r="83" spans="8:8">
      <c r="H83" s="109">
        <f t="shared" ca="1" si="2"/>
        <v>45921</v>
      </c>
    </row>
    <row r="84" spans="8:8">
      <c r="H84" s="109">
        <f t="shared" ca="1" si="2"/>
        <v>45922</v>
      </c>
    </row>
    <row r="85" spans="8:8">
      <c r="H85" s="109">
        <f t="shared" ca="1" si="2"/>
        <v>45923</v>
      </c>
    </row>
    <row r="86" spans="8:8">
      <c r="H86" s="109">
        <f t="shared" ca="1" si="2"/>
        <v>45924</v>
      </c>
    </row>
    <row r="87" spans="8:8">
      <c r="H87" s="109">
        <f t="shared" ca="1" si="2"/>
        <v>45925</v>
      </c>
    </row>
    <row r="88" spans="8:8">
      <c r="H88" s="109">
        <f t="shared" ca="1" si="2"/>
        <v>45926</v>
      </c>
    </row>
    <row r="89" spans="8:8">
      <c r="H89" s="109">
        <f t="shared" ca="1" si="2"/>
        <v>45927</v>
      </c>
    </row>
    <row r="90" spans="8:8">
      <c r="H90" s="109">
        <f t="shared" ca="1" si="2"/>
        <v>45928</v>
      </c>
    </row>
    <row r="91" spans="8:8">
      <c r="H91" s="109">
        <f t="shared" ca="1" si="2"/>
        <v>45929</v>
      </c>
    </row>
    <row r="92" spans="8:8">
      <c r="H92" s="109">
        <f t="shared" ca="1" si="2"/>
        <v>45930</v>
      </c>
    </row>
    <row r="93" spans="8:8">
      <c r="H93" s="109">
        <f t="shared" ca="1" si="2"/>
        <v>45931</v>
      </c>
    </row>
    <row r="94" spans="8:8">
      <c r="H94" s="109">
        <f t="shared" ca="1" si="2"/>
        <v>45932</v>
      </c>
    </row>
    <row r="95" spans="8:8">
      <c r="H95" s="109">
        <f t="shared" ca="1" si="2"/>
        <v>45933</v>
      </c>
    </row>
    <row r="96" spans="8:8">
      <c r="H96" s="109">
        <f t="shared" ca="1" si="2"/>
        <v>45934</v>
      </c>
    </row>
    <row r="97" spans="8:8">
      <c r="H97" s="109">
        <f t="shared" ca="1" si="2"/>
        <v>45935</v>
      </c>
    </row>
    <row r="98" spans="8:8">
      <c r="H98" s="109">
        <f t="shared" ca="1" si="2"/>
        <v>45936</v>
      </c>
    </row>
    <row r="99" spans="8:8">
      <c r="H99" s="109">
        <f t="shared" ca="1" si="2"/>
        <v>45937</v>
      </c>
    </row>
    <row r="100" spans="8:8">
      <c r="H100" s="109">
        <f t="shared" ca="1" si="2"/>
        <v>45938</v>
      </c>
    </row>
    <row r="101" spans="8:8">
      <c r="H101" s="109">
        <f t="shared" ca="1" si="2"/>
        <v>45939</v>
      </c>
    </row>
    <row r="102" spans="8:8">
      <c r="H102" s="109">
        <f t="shared" ca="1" si="2"/>
        <v>45940</v>
      </c>
    </row>
    <row r="103" spans="8:8">
      <c r="H103" s="109">
        <f t="shared" ca="1" si="2"/>
        <v>45941</v>
      </c>
    </row>
    <row r="104" spans="8:8">
      <c r="H104" s="109">
        <f t="shared" ca="1" si="2"/>
        <v>45942</v>
      </c>
    </row>
    <row r="105" spans="8:8">
      <c r="H105" s="109">
        <f t="shared" ca="1" si="2"/>
        <v>45943</v>
      </c>
    </row>
    <row r="106" spans="8:8">
      <c r="H106" s="109">
        <f t="shared" ca="1" si="2"/>
        <v>45944</v>
      </c>
    </row>
    <row r="107" spans="8:8">
      <c r="H107" s="109">
        <f t="shared" ca="1" si="2"/>
        <v>45945</v>
      </c>
    </row>
    <row r="108" spans="8:8">
      <c r="H108" s="109">
        <f t="shared" ca="1" si="2"/>
        <v>45946</v>
      </c>
    </row>
    <row r="109" spans="8:8">
      <c r="H109" s="109">
        <f t="shared" ca="1" si="2"/>
        <v>45947</v>
      </c>
    </row>
    <row r="110" spans="8:8">
      <c r="H110" s="109">
        <f t="shared" ca="1" si="2"/>
        <v>45948</v>
      </c>
    </row>
    <row r="111" spans="8:8">
      <c r="H111" s="109">
        <f t="shared" ca="1" si="2"/>
        <v>45949</v>
      </c>
    </row>
    <row r="112" spans="8:8">
      <c r="H112" s="109">
        <f t="shared" ca="1" si="2"/>
        <v>45950</v>
      </c>
    </row>
    <row r="113" spans="8:8">
      <c r="H113" s="109">
        <f t="shared" ca="1" si="2"/>
        <v>45951</v>
      </c>
    </row>
    <row r="114" spans="8:8">
      <c r="H114" s="109">
        <f t="shared" ca="1" si="2"/>
        <v>45952</v>
      </c>
    </row>
    <row r="115" spans="8:8">
      <c r="H115" s="109">
        <f t="shared" ca="1" si="2"/>
        <v>45953</v>
      </c>
    </row>
    <row r="116" spans="8:8">
      <c r="H116" s="109">
        <f t="shared" ca="1" si="2"/>
        <v>45954</v>
      </c>
    </row>
    <row r="117" spans="8:8">
      <c r="H117" s="109">
        <f t="shared" ca="1" si="2"/>
        <v>45955</v>
      </c>
    </row>
    <row r="118" spans="8:8">
      <c r="H118" s="109">
        <f t="shared" ca="1" si="2"/>
        <v>45956</v>
      </c>
    </row>
    <row r="119" spans="8:8">
      <c r="H119" s="109">
        <f t="shared" ca="1" si="2"/>
        <v>45957</v>
      </c>
    </row>
    <row r="120" spans="8:8">
      <c r="H120" s="109">
        <f t="shared" ca="1" si="2"/>
        <v>45958</v>
      </c>
    </row>
    <row r="121" spans="8:8">
      <c r="H121" s="109">
        <f t="shared" ca="1" si="2"/>
        <v>45959</v>
      </c>
    </row>
    <row r="122" spans="8:8">
      <c r="H122" s="109">
        <f t="shared" ca="1" si="2"/>
        <v>45960</v>
      </c>
    </row>
    <row r="123" spans="8:8">
      <c r="H123" s="109">
        <f t="shared" ca="1" si="2"/>
        <v>45961</v>
      </c>
    </row>
    <row r="124" spans="8:8">
      <c r="H124" s="109">
        <f t="shared" ca="1" si="2"/>
        <v>45962</v>
      </c>
    </row>
    <row r="125" spans="8:8">
      <c r="H125" s="109">
        <f t="shared" ca="1" si="2"/>
        <v>45963</v>
      </c>
    </row>
    <row r="126" spans="8:8">
      <c r="H126" s="109">
        <f t="shared" ca="1" si="2"/>
        <v>45964</v>
      </c>
    </row>
    <row r="127" spans="8:8">
      <c r="H127" s="109">
        <f t="shared" ca="1" si="2"/>
        <v>45965</v>
      </c>
    </row>
    <row r="128" spans="8:8">
      <c r="H128" s="109">
        <f t="shared" ca="1" si="2"/>
        <v>45966</v>
      </c>
    </row>
    <row r="129" spans="8:8">
      <c r="H129" s="109">
        <f t="shared" ca="1" si="2"/>
        <v>45967</v>
      </c>
    </row>
    <row r="130" spans="8:8">
      <c r="H130" s="109">
        <f t="shared" ca="1" si="2"/>
        <v>45968</v>
      </c>
    </row>
    <row r="131" spans="8:8">
      <c r="H131" s="109">
        <f t="shared" ca="1" si="2"/>
        <v>45969</v>
      </c>
    </row>
    <row r="132" spans="8:8">
      <c r="H132" s="109">
        <f t="shared" ca="1" si="2"/>
        <v>45970</v>
      </c>
    </row>
    <row r="133" spans="8:8">
      <c r="H133" s="109">
        <f t="shared" ca="1" si="2"/>
        <v>45971</v>
      </c>
    </row>
    <row r="134" spans="8:8">
      <c r="H134" s="109">
        <f t="shared" ca="1" si="2"/>
        <v>45972</v>
      </c>
    </row>
    <row r="135" spans="8:8">
      <c r="H135" s="109">
        <f t="shared" ca="1" si="2"/>
        <v>45973</v>
      </c>
    </row>
    <row r="136" spans="8:8">
      <c r="H136" s="109">
        <f t="shared" ca="1" si="2"/>
        <v>45974</v>
      </c>
    </row>
    <row r="137" spans="8:8">
      <c r="H137" s="109">
        <f t="shared" ca="1" si="2"/>
        <v>45975</v>
      </c>
    </row>
    <row r="138" spans="8:8">
      <c r="H138" s="109">
        <f t="shared" ca="1" si="2"/>
        <v>45976</v>
      </c>
    </row>
    <row r="139" spans="8:8">
      <c r="H139" s="109">
        <f t="shared" ref="H139:H202" ca="1" si="3">+H138+1</f>
        <v>45977</v>
      </c>
    </row>
    <row r="140" spans="8:8">
      <c r="H140" s="109">
        <f t="shared" ca="1" si="3"/>
        <v>45978</v>
      </c>
    </row>
    <row r="141" spans="8:8">
      <c r="H141" s="109">
        <f t="shared" ca="1" si="3"/>
        <v>45979</v>
      </c>
    </row>
    <row r="142" spans="8:8">
      <c r="H142" s="109">
        <f t="shared" ca="1" si="3"/>
        <v>45980</v>
      </c>
    </row>
    <row r="143" spans="8:8">
      <c r="H143" s="109">
        <f t="shared" ca="1" si="3"/>
        <v>45981</v>
      </c>
    </row>
    <row r="144" spans="8:8">
      <c r="H144" s="109">
        <f t="shared" ca="1" si="3"/>
        <v>45982</v>
      </c>
    </row>
    <row r="145" spans="8:8">
      <c r="H145" s="109">
        <f t="shared" ca="1" si="3"/>
        <v>45983</v>
      </c>
    </row>
    <row r="146" spans="8:8">
      <c r="H146" s="109">
        <f t="shared" ca="1" si="3"/>
        <v>45984</v>
      </c>
    </row>
    <row r="147" spans="8:8">
      <c r="H147" s="109">
        <f t="shared" ca="1" si="3"/>
        <v>45985</v>
      </c>
    </row>
    <row r="148" spans="8:8">
      <c r="H148" s="109">
        <f t="shared" ca="1" si="3"/>
        <v>45986</v>
      </c>
    </row>
    <row r="149" spans="8:8">
      <c r="H149" s="109">
        <f t="shared" ca="1" si="3"/>
        <v>45987</v>
      </c>
    </row>
    <row r="150" spans="8:8">
      <c r="H150" s="109">
        <f t="shared" ca="1" si="3"/>
        <v>45988</v>
      </c>
    </row>
    <row r="151" spans="8:8">
      <c r="H151" s="109">
        <f t="shared" ca="1" si="3"/>
        <v>45989</v>
      </c>
    </row>
    <row r="152" spans="8:8">
      <c r="H152" s="109">
        <f t="shared" ca="1" si="3"/>
        <v>45990</v>
      </c>
    </row>
    <row r="153" spans="8:8">
      <c r="H153" s="109">
        <f t="shared" ca="1" si="3"/>
        <v>45991</v>
      </c>
    </row>
    <row r="154" spans="8:8">
      <c r="H154" s="109">
        <f t="shared" ca="1" si="3"/>
        <v>45992</v>
      </c>
    </row>
    <row r="155" spans="8:8">
      <c r="H155" s="109">
        <f t="shared" ca="1" si="3"/>
        <v>45993</v>
      </c>
    </row>
    <row r="156" spans="8:8">
      <c r="H156" s="109">
        <f t="shared" ca="1" si="3"/>
        <v>45994</v>
      </c>
    </row>
    <row r="157" spans="8:8">
      <c r="H157" s="109">
        <f t="shared" ca="1" si="3"/>
        <v>45995</v>
      </c>
    </row>
    <row r="158" spans="8:8">
      <c r="H158" s="109">
        <f t="shared" ca="1" si="3"/>
        <v>45996</v>
      </c>
    </row>
    <row r="159" spans="8:8">
      <c r="H159" s="109">
        <f t="shared" ca="1" si="3"/>
        <v>45997</v>
      </c>
    </row>
    <row r="160" spans="8:8">
      <c r="H160" s="109">
        <f t="shared" ca="1" si="3"/>
        <v>45998</v>
      </c>
    </row>
    <row r="161" spans="8:8">
      <c r="H161" s="109">
        <f t="shared" ca="1" si="3"/>
        <v>45999</v>
      </c>
    </row>
    <row r="162" spans="8:8">
      <c r="H162" s="109">
        <f t="shared" ca="1" si="3"/>
        <v>46000</v>
      </c>
    </row>
    <row r="163" spans="8:8">
      <c r="H163" s="109">
        <f t="shared" ca="1" si="3"/>
        <v>46001</v>
      </c>
    </row>
    <row r="164" spans="8:8">
      <c r="H164" s="109">
        <f t="shared" ca="1" si="3"/>
        <v>46002</v>
      </c>
    </row>
    <row r="165" spans="8:8">
      <c r="H165" s="109">
        <f t="shared" ca="1" si="3"/>
        <v>46003</v>
      </c>
    </row>
    <row r="166" spans="8:8">
      <c r="H166" s="109">
        <f t="shared" ca="1" si="3"/>
        <v>46004</v>
      </c>
    </row>
    <row r="167" spans="8:8">
      <c r="H167" s="109">
        <f t="shared" ca="1" si="3"/>
        <v>46005</v>
      </c>
    </row>
    <row r="168" spans="8:8">
      <c r="H168" s="109">
        <f t="shared" ca="1" si="3"/>
        <v>46006</v>
      </c>
    </row>
    <row r="169" spans="8:8">
      <c r="H169" s="109">
        <f t="shared" ca="1" si="3"/>
        <v>46007</v>
      </c>
    </row>
    <row r="170" spans="8:8">
      <c r="H170" s="109">
        <f t="shared" ca="1" si="3"/>
        <v>46008</v>
      </c>
    </row>
    <row r="171" spans="8:8">
      <c r="H171" s="109">
        <f t="shared" ca="1" si="3"/>
        <v>46009</v>
      </c>
    </row>
    <row r="172" spans="8:8">
      <c r="H172" s="109">
        <f t="shared" ca="1" si="3"/>
        <v>46010</v>
      </c>
    </row>
    <row r="173" spans="8:8">
      <c r="H173" s="109">
        <f t="shared" ca="1" si="3"/>
        <v>46011</v>
      </c>
    </row>
    <row r="174" spans="8:8">
      <c r="H174" s="109">
        <f t="shared" ca="1" si="3"/>
        <v>46012</v>
      </c>
    </row>
    <row r="175" spans="8:8">
      <c r="H175" s="109">
        <f t="shared" ca="1" si="3"/>
        <v>46013</v>
      </c>
    </row>
    <row r="176" spans="8:8">
      <c r="H176" s="109">
        <f t="shared" ca="1" si="3"/>
        <v>46014</v>
      </c>
    </row>
    <row r="177" spans="8:8">
      <c r="H177" s="109">
        <f t="shared" ca="1" si="3"/>
        <v>46015</v>
      </c>
    </row>
    <row r="178" spans="8:8">
      <c r="H178" s="109">
        <f t="shared" ca="1" si="3"/>
        <v>46016</v>
      </c>
    </row>
    <row r="179" spans="8:8">
      <c r="H179" s="109">
        <f t="shared" ca="1" si="3"/>
        <v>46017</v>
      </c>
    </row>
    <row r="180" spans="8:8">
      <c r="H180" s="109">
        <f t="shared" ca="1" si="3"/>
        <v>46018</v>
      </c>
    </row>
    <row r="181" spans="8:8">
      <c r="H181" s="109">
        <f t="shared" ca="1" si="3"/>
        <v>46019</v>
      </c>
    </row>
    <row r="182" spans="8:8">
      <c r="H182" s="109">
        <f t="shared" ca="1" si="3"/>
        <v>46020</v>
      </c>
    </row>
    <row r="183" spans="8:8">
      <c r="H183" s="109">
        <f t="shared" ca="1" si="3"/>
        <v>46021</v>
      </c>
    </row>
    <row r="184" spans="8:8">
      <c r="H184" s="109">
        <f t="shared" ca="1" si="3"/>
        <v>46022</v>
      </c>
    </row>
    <row r="185" spans="8:8">
      <c r="H185" s="109">
        <f t="shared" ca="1" si="3"/>
        <v>46023</v>
      </c>
    </row>
    <row r="186" spans="8:8">
      <c r="H186" s="109">
        <f t="shared" ca="1" si="3"/>
        <v>46024</v>
      </c>
    </row>
    <row r="187" spans="8:8">
      <c r="H187" s="109">
        <f t="shared" ca="1" si="3"/>
        <v>46025</v>
      </c>
    </row>
    <row r="188" spans="8:8">
      <c r="H188" s="109">
        <f t="shared" ca="1" si="3"/>
        <v>46026</v>
      </c>
    </row>
    <row r="189" spans="8:8">
      <c r="H189" s="109">
        <f t="shared" ca="1" si="3"/>
        <v>46027</v>
      </c>
    </row>
    <row r="190" spans="8:8">
      <c r="H190" s="109">
        <f t="shared" ca="1" si="3"/>
        <v>46028</v>
      </c>
    </row>
    <row r="191" spans="8:8">
      <c r="H191" s="109">
        <f t="shared" ca="1" si="3"/>
        <v>46029</v>
      </c>
    </row>
    <row r="192" spans="8:8">
      <c r="H192" s="109">
        <f t="shared" ca="1" si="3"/>
        <v>46030</v>
      </c>
    </row>
    <row r="193" spans="8:8">
      <c r="H193" s="109">
        <f t="shared" ca="1" si="3"/>
        <v>46031</v>
      </c>
    </row>
    <row r="194" spans="8:8">
      <c r="H194" s="109">
        <f t="shared" ca="1" si="3"/>
        <v>46032</v>
      </c>
    </row>
    <row r="195" spans="8:8">
      <c r="H195" s="109">
        <f t="shared" ca="1" si="3"/>
        <v>46033</v>
      </c>
    </row>
    <row r="196" spans="8:8">
      <c r="H196" s="109">
        <f t="shared" ca="1" si="3"/>
        <v>46034</v>
      </c>
    </row>
    <row r="197" spans="8:8">
      <c r="H197" s="109">
        <f t="shared" ca="1" si="3"/>
        <v>46035</v>
      </c>
    </row>
    <row r="198" spans="8:8">
      <c r="H198" s="109">
        <f t="shared" ca="1" si="3"/>
        <v>46036</v>
      </c>
    </row>
    <row r="199" spans="8:8">
      <c r="H199" s="109">
        <f t="shared" ca="1" si="3"/>
        <v>46037</v>
      </c>
    </row>
    <row r="200" spans="8:8">
      <c r="H200" s="109">
        <f t="shared" ca="1" si="3"/>
        <v>46038</v>
      </c>
    </row>
    <row r="201" spans="8:8">
      <c r="H201" s="109">
        <f t="shared" ca="1" si="3"/>
        <v>46039</v>
      </c>
    </row>
    <row r="202" spans="8:8">
      <c r="H202" s="109">
        <f t="shared" ca="1" si="3"/>
        <v>46040</v>
      </c>
    </row>
    <row r="203" spans="8:8">
      <c r="H203" s="109">
        <f t="shared" ref="H203:H266" ca="1" si="4">+H202+1</f>
        <v>46041</v>
      </c>
    </row>
    <row r="204" spans="8:8">
      <c r="H204" s="109">
        <f t="shared" ca="1" si="4"/>
        <v>46042</v>
      </c>
    </row>
    <row r="205" spans="8:8">
      <c r="H205" s="109">
        <f t="shared" ca="1" si="4"/>
        <v>46043</v>
      </c>
    </row>
    <row r="206" spans="8:8">
      <c r="H206" s="109">
        <f t="shared" ca="1" si="4"/>
        <v>46044</v>
      </c>
    </row>
    <row r="207" spans="8:8">
      <c r="H207" s="109">
        <f t="shared" ca="1" si="4"/>
        <v>46045</v>
      </c>
    </row>
    <row r="208" spans="8:8">
      <c r="H208" s="109">
        <f t="shared" ca="1" si="4"/>
        <v>46046</v>
      </c>
    </row>
    <row r="209" spans="8:8">
      <c r="H209" s="109">
        <f t="shared" ca="1" si="4"/>
        <v>46047</v>
      </c>
    </row>
    <row r="210" spans="8:8">
      <c r="H210" s="109">
        <f t="shared" ca="1" si="4"/>
        <v>46048</v>
      </c>
    </row>
    <row r="211" spans="8:8">
      <c r="H211" s="109">
        <f t="shared" ca="1" si="4"/>
        <v>46049</v>
      </c>
    </row>
    <row r="212" spans="8:8">
      <c r="H212" s="109">
        <f t="shared" ca="1" si="4"/>
        <v>46050</v>
      </c>
    </row>
    <row r="213" spans="8:8">
      <c r="H213" s="109">
        <f t="shared" ca="1" si="4"/>
        <v>46051</v>
      </c>
    </row>
    <row r="214" spans="8:8">
      <c r="H214" s="109">
        <f t="shared" ca="1" si="4"/>
        <v>46052</v>
      </c>
    </row>
    <row r="215" spans="8:8">
      <c r="H215" s="109">
        <f t="shared" ca="1" si="4"/>
        <v>46053</v>
      </c>
    </row>
    <row r="216" spans="8:8">
      <c r="H216" s="109">
        <f t="shared" ca="1" si="4"/>
        <v>46054</v>
      </c>
    </row>
    <row r="217" spans="8:8">
      <c r="H217" s="109">
        <f t="shared" ca="1" si="4"/>
        <v>46055</v>
      </c>
    </row>
    <row r="218" spans="8:8">
      <c r="H218" s="109">
        <f t="shared" ca="1" si="4"/>
        <v>46056</v>
      </c>
    </row>
    <row r="219" spans="8:8">
      <c r="H219" s="109">
        <f t="shared" ca="1" si="4"/>
        <v>46057</v>
      </c>
    </row>
    <row r="220" spans="8:8">
      <c r="H220" s="109">
        <f t="shared" ca="1" si="4"/>
        <v>46058</v>
      </c>
    </row>
    <row r="221" spans="8:8">
      <c r="H221" s="109">
        <f t="shared" ca="1" si="4"/>
        <v>46059</v>
      </c>
    </row>
    <row r="222" spans="8:8">
      <c r="H222" s="109">
        <f t="shared" ca="1" si="4"/>
        <v>46060</v>
      </c>
    </row>
    <row r="223" spans="8:8">
      <c r="H223" s="109">
        <f t="shared" ca="1" si="4"/>
        <v>46061</v>
      </c>
    </row>
    <row r="224" spans="8:8">
      <c r="H224" s="109">
        <f t="shared" ca="1" si="4"/>
        <v>46062</v>
      </c>
    </row>
    <row r="225" spans="8:8">
      <c r="H225" s="109">
        <f t="shared" ca="1" si="4"/>
        <v>46063</v>
      </c>
    </row>
    <row r="226" spans="8:8">
      <c r="H226" s="109">
        <f t="shared" ca="1" si="4"/>
        <v>46064</v>
      </c>
    </row>
    <row r="227" spans="8:8">
      <c r="H227" s="109">
        <f t="shared" ca="1" si="4"/>
        <v>46065</v>
      </c>
    </row>
    <row r="228" spans="8:8">
      <c r="H228" s="109">
        <f t="shared" ca="1" si="4"/>
        <v>46066</v>
      </c>
    </row>
    <row r="229" spans="8:8">
      <c r="H229" s="109">
        <f t="shared" ca="1" si="4"/>
        <v>46067</v>
      </c>
    </row>
    <row r="230" spans="8:8">
      <c r="H230" s="109">
        <f t="shared" ca="1" si="4"/>
        <v>46068</v>
      </c>
    </row>
    <row r="231" spans="8:8">
      <c r="H231" s="109">
        <f t="shared" ca="1" si="4"/>
        <v>46069</v>
      </c>
    </row>
    <row r="232" spans="8:8">
      <c r="H232" s="109">
        <f t="shared" ca="1" si="4"/>
        <v>46070</v>
      </c>
    </row>
    <row r="233" spans="8:8">
      <c r="H233" s="109">
        <f t="shared" ca="1" si="4"/>
        <v>46071</v>
      </c>
    </row>
    <row r="234" spans="8:8">
      <c r="H234" s="109">
        <f t="shared" ca="1" si="4"/>
        <v>46072</v>
      </c>
    </row>
    <row r="235" spans="8:8">
      <c r="H235" s="109">
        <f t="shared" ca="1" si="4"/>
        <v>46073</v>
      </c>
    </row>
    <row r="236" spans="8:8">
      <c r="H236" s="109">
        <f t="shared" ca="1" si="4"/>
        <v>46074</v>
      </c>
    </row>
    <row r="237" spans="8:8">
      <c r="H237" s="109">
        <f t="shared" ca="1" si="4"/>
        <v>46075</v>
      </c>
    </row>
    <row r="238" spans="8:8">
      <c r="H238" s="109">
        <f t="shared" ca="1" si="4"/>
        <v>46076</v>
      </c>
    </row>
    <row r="239" spans="8:8">
      <c r="H239" s="109">
        <f t="shared" ca="1" si="4"/>
        <v>46077</v>
      </c>
    </row>
    <row r="240" spans="8:8">
      <c r="H240" s="109">
        <f t="shared" ca="1" si="4"/>
        <v>46078</v>
      </c>
    </row>
    <row r="241" spans="8:8">
      <c r="H241" s="109">
        <f t="shared" ca="1" si="4"/>
        <v>46079</v>
      </c>
    </row>
    <row r="242" spans="8:8">
      <c r="H242" s="109">
        <f t="shared" ca="1" si="4"/>
        <v>46080</v>
      </c>
    </row>
    <row r="243" spans="8:8">
      <c r="H243" s="109">
        <f t="shared" ca="1" si="4"/>
        <v>46081</v>
      </c>
    </row>
    <row r="244" spans="8:8">
      <c r="H244" s="109">
        <f t="shared" ca="1" si="4"/>
        <v>46082</v>
      </c>
    </row>
    <row r="245" spans="8:8">
      <c r="H245" s="109">
        <f t="shared" ca="1" si="4"/>
        <v>46083</v>
      </c>
    </row>
    <row r="246" spans="8:8">
      <c r="H246" s="109">
        <f t="shared" ca="1" si="4"/>
        <v>46084</v>
      </c>
    </row>
    <row r="247" spans="8:8">
      <c r="H247" s="109">
        <f t="shared" ca="1" si="4"/>
        <v>46085</v>
      </c>
    </row>
    <row r="248" spans="8:8">
      <c r="H248" s="109">
        <f t="shared" ca="1" si="4"/>
        <v>46086</v>
      </c>
    </row>
    <row r="249" spans="8:8">
      <c r="H249" s="109">
        <f t="shared" ca="1" si="4"/>
        <v>46087</v>
      </c>
    </row>
    <row r="250" spans="8:8">
      <c r="H250" s="109">
        <f t="shared" ca="1" si="4"/>
        <v>46088</v>
      </c>
    </row>
    <row r="251" spans="8:8">
      <c r="H251" s="109">
        <f t="shared" ca="1" si="4"/>
        <v>46089</v>
      </c>
    </row>
    <row r="252" spans="8:8">
      <c r="H252" s="109">
        <f t="shared" ca="1" si="4"/>
        <v>46090</v>
      </c>
    </row>
    <row r="253" spans="8:8">
      <c r="H253" s="109">
        <f t="shared" ca="1" si="4"/>
        <v>46091</v>
      </c>
    </row>
    <row r="254" spans="8:8">
      <c r="H254" s="109">
        <f t="shared" ca="1" si="4"/>
        <v>46092</v>
      </c>
    </row>
    <row r="255" spans="8:8">
      <c r="H255" s="109">
        <f t="shared" ca="1" si="4"/>
        <v>46093</v>
      </c>
    </row>
    <row r="256" spans="8:8">
      <c r="H256" s="109">
        <f t="shared" ca="1" si="4"/>
        <v>46094</v>
      </c>
    </row>
    <row r="257" spans="8:8">
      <c r="H257" s="109">
        <f t="shared" ca="1" si="4"/>
        <v>46095</v>
      </c>
    </row>
    <row r="258" spans="8:8">
      <c r="H258" s="109">
        <f t="shared" ca="1" si="4"/>
        <v>46096</v>
      </c>
    </row>
    <row r="259" spans="8:8">
      <c r="H259" s="109">
        <f t="shared" ca="1" si="4"/>
        <v>46097</v>
      </c>
    </row>
    <row r="260" spans="8:8">
      <c r="H260" s="109">
        <f t="shared" ca="1" si="4"/>
        <v>46098</v>
      </c>
    </row>
    <row r="261" spans="8:8">
      <c r="H261" s="109">
        <f t="shared" ca="1" si="4"/>
        <v>46099</v>
      </c>
    </row>
    <row r="262" spans="8:8">
      <c r="H262" s="109">
        <f t="shared" ca="1" si="4"/>
        <v>46100</v>
      </c>
    </row>
    <row r="263" spans="8:8">
      <c r="H263" s="109">
        <f t="shared" ca="1" si="4"/>
        <v>46101</v>
      </c>
    </row>
    <row r="264" spans="8:8">
      <c r="H264" s="109">
        <f t="shared" ca="1" si="4"/>
        <v>46102</v>
      </c>
    </row>
    <row r="265" spans="8:8">
      <c r="H265" s="109">
        <f t="shared" ca="1" si="4"/>
        <v>46103</v>
      </c>
    </row>
    <row r="266" spans="8:8">
      <c r="H266" s="109">
        <f t="shared" ca="1" si="4"/>
        <v>46104</v>
      </c>
    </row>
    <row r="267" spans="8:8">
      <c r="H267" s="109">
        <f t="shared" ref="H267:H328" ca="1" si="5">+H266+1</f>
        <v>46105</v>
      </c>
    </row>
    <row r="268" spans="8:8">
      <c r="H268" s="109">
        <f t="shared" ca="1" si="5"/>
        <v>46106</v>
      </c>
    </row>
    <row r="269" spans="8:8">
      <c r="H269" s="109">
        <f t="shared" ca="1" si="5"/>
        <v>46107</v>
      </c>
    </row>
    <row r="270" spans="8:8">
      <c r="H270" s="109">
        <f t="shared" ca="1" si="5"/>
        <v>46108</v>
      </c>
    </row>
    <row r="271" spans="8:8">
      <c r="H271" s="109">
        <f t="shared" ca="1" si="5"/>
        <v>46109</v>
      </c>
    </row>
    <row r="272" spans="8:8">
      <c r="H272" s="109">
        <f t="shared" ca="1" si="5"/>
        <v>46110</v>
      </c>
    </row>
    <row r="273" spans="8:8">
      <c r="H273" s="109">
        <f t="shared" ca="1" si="5"/>
        <v>46111</v>
      </c>
    </row>
    <row r="274" spans="8:8">
      <c r="H274" s="109">
        <f t="shared" ca="1" si="5"/>
        <v>46112</v>
      </c>
    </row>
    <row r="275" spans="8:8">
      <c r="H275" s="109">
        <f t="shared" ca="1" si="5"/>
        <v>46113</v>
      </c>
    </row>
    <row r="276" spans="8:8">
      <c r="H276" s="109">
        <f t="shared" ca="1" si="5"/>
        <v>46114</v>
      </c>
    </row>
    <row r="277" spans="8:8">
      <c r="H277" s="109">
        <f t="shared" ca="1" si="5"/>
        <v>46115</v>
      </c>
    </row>
    <row r="278" spans="8:8">
      <c r="H278" s="109">
        <f t="shared" ca="1" si="5"/>
        <v>46116</v>
      </c>
    </row>
    <row r="279" spans="8:8">
      <c r="H279" s="109">
        <f t="shared" ca="1" si="5"/>
        <v>46117</v>
      </c>
    </row>
    <row r="280" spans="8:8">
      <c r="H280" s="109">
        <f t="shared" ca="1" si="5"/>
        <v>46118</v>
      </c>
    </row>
    <row r="281" spans="8:8">
      <c r="H281" s="109">
        <f t="shared" ca="1" si="5"/>
        <v>46119</v>
      </c>
    </row>
    <row r="282" spans="8:8">
      <c r="H282" s="109">
        <f t="shared" ca="1" si="5"/>
        <v>46120</v>
      </c>
    </row>
    <row r="283" spans="8:8">
      <c r="H283" s="109">
        <f t="shared" ca="1" si="5"/>
        <v>46121</v>
      </c>
    </row>
    <row r="284" spans="8:8">
      <c r="H284" s="109">
        <f t="shared" ca="1" si="5"/>
        <v>46122</v>
      </c>
    </row>
    <row r="285" spans="8:8">
      <c r="H285" s="109">
        <f t="shared" ca="1" si="5"/>
        <v>46123</v>
      </c>
    </row>
    <row r="286" spans="8:8">
      <c r="H286" s="109">
        <f t="shared" ca="1" si="5"/>
        <v>46124</v>
      </c>
    </row>
    <row r="287" spans="8:8">
      <c r="H287" s="109">
        <f t="shared" ca="1" si="5"/>
        <v>46125</v>
      </c>
    </row>
    <row r="288" spans="8:8">
      <c r="H288" s="109">
        <f t="shared" ca="1" si="5"/>
        <v>46126</v>
      </c>
    </row>
    <row r="289" spans="8:8">
      <c r="H289" s="109">
        <f t="shared" ca="1" si="5"/>
        <v>46127</v>
      </c>
    </row>
    <row r="290" spans="8:8">
      <c r="H290" s="109">
        <f t="shared" ca="1" si="5"/>
        <v>46128</v>
      </c>
    </row>
    <row r="291" spans="8:8">
      <c r="H291" s="109">
        <f t="shared" ca="1" si="5"/>
        <v>46129</v>
      </c>
    </row>
    <row r="292" spans="8:8">
      <c r="H292" s="109">
        <f t="shared" ca="1" si="5"/>
        <v>46130</v>
      </c>
    </row>
    <row r="293" spans="8:8">
      <c r="H293" s="109">
        <f t="shared" ca="1" si="5"/>
        <v>46131</v>
      </c>
    </row>
    <row r="294" spans="8:8">
      <c r="H294" s="109">
        <f t="shared" ca="1" si="5"/>
        <v>46132</v>
      </c>
    </row>
    <row r="295" spans="8:8">
      <c r="H295" s="109">
        <f t="shared" ca="1" si="5"/>
        <v>46133</v>
      </c>
    </row>
    <row r="296" spans="8:8">
      <c r="H296" s="109">
        <f t="shared" ca="1" si="5"/>
        <v>46134</v>
      </c>
    </row>
    <row r="297" spans="8:8">
      <c r="H297" s="109">
        <f t="shared" ca="1" si="5"/>
        <v>46135</v>
      </c>
    </row>
    <row r="298" spans="8:8">
      <c r="H298" s="109">
        <f t="shared" ca="1" si="5"/>
        <v>46136</v>
      </c>
    </row>
    <row r="299" spans="8:8">
      <c r="H299" s="109">
        <f t="shared" ca="1" si="5"/>
        <v>46137</v>
      </c>
    </row>
    <row r="300" spans="8:8">
      <c r="H300" s="109">
        <f t="shared" ca="1" si="5"/>
        <v>46138</v>
      </c>
    </row>
    <row r="301" spans="8:8">
      <c r="H301" s="109">
        <f t="shared" ca="1" si="5"/>
        <v>46139</v>
      </c>
    </row>
    <row r="302" spans="8:8">
      <c r="H302" s="109">
        <f t="shared" ca="1" si="5"/>
        <v>46140</v>
      </c>
    </row>
    <row r="303" spans="8:8">
      <c r="H303" s="109">
        <f t="shared" ca="1" si="5"/>
        <v>46141</v>
      </c>
    </row>
    <row r="304" spans="8:8">
      <c r="H304" s="109">
        <f t="shared" ca="1" si="5"/>
        <v>46142</v>
      </c>
    </row>
    <row r="305" spans="8:8">
      <c r="H305" s="109">
        <f t="shared" ca="1" si="5"/>
        <v>46143</v>
      </c>
    </row>
    <row r="306" spans="8:8">
      <c r="H306" s="109">
        <f t="shared" ca="1" si="5"/>
        <v>46144</v>
      </c>
    </row>
    <row r="307" spans="8:8">
      <c r="H307" s="109">
        <f t="shared" ca="1" si="5"/>
        <v>46145</v>
      </c>
    </row>
    <row r="308" spans="8:8">
      <c r="H308" s="109">
        <f t="shared" ca="1" si="5"/>
        <v>46146</v>
      </c>
    </row>
    <row r="309" spans="8:8">
      <c r="H309" s="109">
        <f t="shared" ca="1" si="5"/>
        <v>46147</v>
      </c>
    </row>
    <row r="310" spans="8:8">
      <c r="H310" s="109">
        <f t="shared" ca="1" si="5"/>
        <v>46148</v>
      </c>
    </row>
    <row r="311" spans="8:8">
      <c r="H311" s="109">
        <f t="shared" ca="1" si="5"/>
        <v>46149</v>
      </c>
    </row>
    <row r="312" spans="8:8">
      <c r="H312" s="109">
        <f t="shared" ca="1" si="5"/>
        <v>46150</v>
      </c>
    </row>
    <row r="313" spans="8:8">
      <c r="H313" s="109">
        <f t="shared" ca="1" si="5"/>
        <v>46151</v>
      </c>
    </row>
    <row r="314" spans="8:8">
      <c r="H314" s="109">
        <f t="shared" ca="1" si="5"/>
        <v>46152</v>
      </c>
    </row>
    <row r="315" spans="8:8">
      <c r="H315" s="109">
        <f t="shared" ca="1" si="5"/>
        <v>46153</v>
      </c>
    </row>
    <row r="316" spans="8:8">
      <c r="H316" s="109">
        <f t="shared" ca="1" si="5"/>
        <v>46154</v>
      </c>
    </row>
    <row r="317" spans="8:8">
      <c r="H317" s="109">
        <f t="shared" ca="1" si="5"/>
        <v>46155</v>
      </c>
    </row>
    <row r="318" spans="8:8">
      <c r="H318" s="109">
        <f t="shared" ca="1" si="5"/>
        <v>46156</v>
      </c>
    </row>
    <row r="319" spans="8:8">
      <c r="H319" s="109">
        <f t="shared" ca="1" si="5"/>
        <v>46157</v>
      </c>
    </row>
    <row r="320" spans="8:8">
      <c r="H320" s="109">
        <f t="shared" ca="1" si="5"/>
        <v>46158</v>
      </c>
    </row>
    <row r="321" spans="8:8">
      <c r="H321" s="109">
        <f t="shared" ca="1" si="5"/>
        <v>46159</v>
      </c>
    </row>
    <row r="322" spans="8:8">
      <c r="H322" s="109">
        <f t="shared" ca="1" si="5"/>
        <v>46160</v>
      </c>
    </row>
    <row r="323" spans="8:8">
      <c r="H323" s="109">
        <f t="shared" ca="1" si="5"/>
        <v>46161</v>
      </c>
    </row>
    <row r="324" spans="8:8">
      <c r="H324" s="109">
        <f t="shared" ca="1" si="5"/>
        <v>46162</v>
      </c>
    </row>
    <row r="325" spans="8:8">
      <c r="H325" s="109">
        <f t="shared" ca="1" si="5"/>
        <v>46163</v>
      </c>
    </row>
    <row r="326" spans="8:8">
      <c r="H326" s="109">
        <f t="shared" ca="1" si="5"/>
        <v>46164</v>
      </c>
    </row>
    <row r="327" spans="8:8">
      <c r="H327" s="109">
        <f t="shared" ca="1" si="5"/>
        <v>46165</v>
      </c>
    </row>
    <row r="328" spans="8:8">
      <c r="H328" s="109">
        <f t="shared" ca="1" si="5"/>
        <v>46166</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FD69-0F1A-4354-AD02-229B547937DC}">
  <sheetPr>
    <pageSetUpPr fitToPage="1"/>
  </sheetPr>
  <dimension ref="A1:BV55"/>
  <sheetViews>
    <sheetView view="pageBreakPreview" topLeftCell="B1" zoomScale="110" zoomScaleNormal="100" zoomScaleSheetLayoutView="110" workbookViewId="0">
      <selection activeCell="AB5" sqref="AB5:AH5"/>
    </sheetView>
  </sheetViews>
  <sheetFormatPr defaultRowHeight="18.75"/>
  <cols>
    <col min="1" max="1" width="1.25" customWidth="1"/>
    <col min="2" max="36" width="2.625" customWidth="1"/>
    <col min="37" max="37" width="0.875" customWidth="1"/>
    <col min="38" max="38" width="10" customWidth="1"/>
    <col min="39" max="39" width="8.25" customWidth="1"/>
    <col min="40" max="40" width="8.5" customWidth="1"/>
    <col min="41" max="41" width="1.875" customWidth="1"/>
    <col min="42" max="75" width="2.625" customWidth="1"/>
    <col min="76" max="76" width="0.875" customWidth="1"/>
  </cols>
  <sheetData>
    <row r="1" spans="1:74" s="1" customFormat="1" ht="14.25" customHeight="1"/>
    <row r="2" spans="1:74" s="1" customFormat="1" ht="14.25" customHeight="1"/>
    <row r="3" spans="1:74" s="1" customFormat="1" ht="14.25" customHeight="1"/>
    <row r="4" spans="1:74" s="1" customFormat="1" ht="24.75" customHeight="1">
      <c r="A4" s="469" t="s">
        <v>197</v>
      </c>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L4" s="20"/>
      <c r="AM4" s="20"/>
      <c r="AN4" s="20"/>
      <c r="AO4" s="20"/>
      <c r="AP4" s="469" t="s">
        <v>256</v>
      </c>
      <c r="AQ4" s="469"/>
      <c r="AR4" s="469"/>
      <c r="AS4" s="469"/>
      <c r="AT4" s="469"/>
      <c r="AU4" s="469"/>
      <c r="AV4" s="469"/>
      <c r="AW4" s="469"/>
      <c r="AX4" s="469"/>
      <c r="AY4" s="469"/>
      <c r="AZ4" s="469"/>
      <c r="BA4" s="469"/>
      <c r="BB4" s="469"/>
      <c r="BC4" s="469"/>
      <c r="BD4" s="469"/>
      <c r="BE4" s="469"/>
      <c r="BF4" s="469"/>
      <c r="BG4" s="469"/>
      <c r="BH4" s="469"/>
      <c r="BI4" s="469"/>
      <c r="BJ4" s="469"/>
      <c r="BK4" s="469"/>
      <c r="BL4" s="469"/>
      <c r="BM4" s="469"/>
      <c r="BN4" s="469"/>
      <c r="BO4" s="469"/>
      <c r="BP4" s="469"/>
      <c r="BQ4" s="469"/>
      <c r="BR4" s="469"/>
      <c r="BS4" s="469"/>
      <c r="BT4" s="469"/>
      <c r="BU4" s="469"/>
      <c r="BV4" s="20"/>
    </row>
    <row r="5" spans="1:74" s="1" customFormat="1" ht="14.25" customHeight="1">
      <c r="Z5" s="470" t="s">
        <v>58</v>
      </c>
      <c r="AA5" s="470"/>
      <c r="AB5" s="471" t="str">
        <f>IF(旅費請求書!AA11="","",旅費請求書!AA11)</f>
        <v/>
      </c>
      <c r="AC5" s="471"/>
      <c r="AD5" s="471"/>
      <c r="AE5" s="471"/>
      <c r="AF5" s="471"/>
      <c r="AG5" s="471"/>
      <c r="AH5" s="471"/>
      <c r="BM5" s="470" t="s">
        <v>58</v>
      </c>
      <c r="BN5" s="470"/>
      <c r="BO5" s="597" t="s">
        <v>211</v>
      </c>
      <c r="BP5" s="597"/>
      <c r="BQ5" s="597"/>
      <c r="BR5" s="597"/>
      <c r="BS5" s="597"/>
      <c r="BT5" s="597"/>
      <c r="BU5" s="597"/>
    </row>
    <row r="6" spans="1:74" s="1" customFormat="1" ht="14.25" customHeight="1">
      <c r="Z6" s="52"/>
      <c r="AA6" s="52"/>
      <c r="AB6" s="57"/>
      <c r="AC6" s="57"/>
      <c r="AD6" s="57"/>
      <c r="AE6" s="57"/>
      <c r="AF6" s="56"/>
      <c r="AG6" s="56"/>
      <c r="AH6" s="56"/>
      <c r="BM6" s="52"/>
      <c r="BN6" s="52"/>
      <c r="BO6" s="57"/>
      <c r="BP6" s="57"/>
      <c r="BQ6" s="57"/>
      <c r="BR6" s="57"/>
      <c r="BS6" s="56"/>
      <c r="BT6" s="56"/>
      <c r="BU6" s="56"/>
    </row>
    <row r="7" spans="1:74" s="1" customFormat="1" ht="14.25" customHeight="1">
      <c r="C7" s="570" t="s">
        <v>198</v>
      </c>
      <c r="D7" s="571"/>
      <c r="E7" s="571"/>
      <c r="F7" s="571"/>
      <c r="G7" s="571"/>
      <c r="H7" s="572"/>
      <c r="I7" s="518" t="s">
        <v>265</v>
      </c>
      <c r="J7" s="519"/>
      <c r="K7" s="519"/>
      <c r="L7" s="519"/>
      <c r="M7" s="519"/>
      <c r="N7" s="519"/>
      <c r="O7" s="519"/>
      <c r="P7" s="519"/>
      <c r="Q7" s="519"/>
      <c r="R7" s="519"/>
      <c r="S7" s="519"/>
      <c r="T7" s="519"/>
      <c r="U7" s="518" t="s">
        <v>200</v>
      </c>
      <c r="V7" s="519"/>
      <c r="W7" s="519"/>
      <c r="X7" s="519"/>
      <c r="Y7" s="519"/>
      <c r="Z7" s="519"/>
      <c r="AA7" s="519"/>
      <c r="AB7" s="519"/>
      <c r="AC7" s="519"/>
      <c r="AD7" s="519"/>
      <c r="AE7" s="537"/>
      <c r="AF7" s="472" t="s">
        <v>71</v>
      </c>
      <c r="AG7" s="472"/>
      <c r="AH7" s="472"/>
      <c r="AP7" s="570" t="s">
        <v>198</v>
      </c>
      <c r="AQ7" s="571"/>
      <c r="AR7" s="571"/>
      <c r="AS7" s="571"/>
      <c r="AT7" s="571"/>
      <c r="AU7" s="572"/>
      <c r="AV7" s="519" t="s">
        <v>203</v>
      </c>
      <c r="AW7" s="519"/>
      <c r="AX7" s="519"/>
      <c r="AY7" s="519"/>
      <c r="AZ7" s="519"/>
      <c r="BA7" s="519"/>
      <c r="BB7" s="519"/>
      <c r="BC7" s="519"/>
      <c r="BD7" s="519"/>
      <c r="BE7" s="519"/>
      <c r="BF7" s="519"/>
      <c r="BG7" s="519"/>
      <c r="BH7" s="519"/>
      <c r="BI7" s="519"/>
      <c r="BJ7" s="519"/>
      <c r="BK7" s="519"/>
      <c r="BL7" s="519"/>
      <c r="BM7" s="519"/>
      <c r="BN7" s="519"/>
      <c r="BO7" s="519"/>
      <c r="BP7" s="519"/>
      <c r="BQ7" s="519"/>
      <c r="BR7" s="537"/>
      <c r="BS7" s="472" t="s">
        <v>71</v>
      </c>
      <c r="BT7" s="472"/>
      <c r="BU7" s="472"/>
    </row>
    <row r="8" spans="1:74" s="1" customFormat="1" ht="14.25" customHeight="1">
      <c r="C8" s="573"/>
      <c r="D8" s="574"/>
      <c r="E8" s="574"/>
      <c r="F8" s="574"/>
      <c r="G8" s="574"/>
      <c r="H8" s="575"/>
      <c r="I8" s="520"/>
      <c r="J8" s="521"/>
      <c r="K8" s="521"/>
      <c r="L8" s="521"/>
      <c r="M8" s="521"/>
      <c r="N8" s="521"/>
      <c r="O8" s="521"/>
      <c r="P8" s="521"/>
      <c r="Q8" s="521"/>
      <c r="R8" s="521"/>
      <c r="S8" s="521"/>
      <c r="T8" s="521"/>
      <c r="U8" s="520"/>
      <c r="V8" s="521"/>
      <c r="W8" s="521"/>
      <c r="X8" s="521"/>
      <c r="Y8" s="521"/>
      <c r="Z8" s="521"/>
      <c r="AA8" s="521"/>
      <c r="AB8" s="521"/>
      <c r="AC8" s="521"/>
      <c r="AD8" s="521"/>
      <c r="AE8" s="538"/>
      <c r="AF8" s="473"/>
      <c r="AG8" s="473"/>
      <c r="AH8" s="473"/>
      <c r="AP8" s="573"/>
      <c r="AQ8" s="574"/>
      <c r="AR8" s="574"/>
      <c r="AS8" s="574"/>
      <c r="AT8" s="574"/>
      <c r="AU8" s="575"/>
      <c r="AV8" s="521"/>
      <c r="AW8" s="521"/>
      <c r="AX8" s="521"/>
      <c r="AY8" s="521"/>
      <c r="AZ8" s="521"/>
      <c r="BA8" s="521"/>
      <c r="BB8" s="521"/>
      <c r="BC8" s="521"/>
      <c r="BD8" s="521"/>
      <c r="BE8" s="521"/>
      <c r="BF8" s="521"/>
      <c r="BG8" s="521"/>
      <c r="BH8" s="521"/>
      <c r="BI8" s="521"/>
      <c r="BJ8" s="521"/>
      <c r="BK8" s="521"/>
      <c r="BL8" s="521"/>
      <c r="BM8" s="521"/>
      <c r="BN8" s="521"/>
      <c r="BO8" s="521"/>
      <c r="BP8" s="521"/>
      <c r="BQ8" s="521"/>
      <c r="BR8" s="538"/>
      <c r="BS8" s="473"/>
      <c r="BT8" s="473"/>
      <c r="BU8" s="473"/>
    </row>
    <row r="9" spans="1:74" s="1" customFormat="1" ht="14.25" customHeight="1">
      <c r="C9" s="576"/>
      <c r="D9" s="577"/>
      <c r="E9" s="577"/>
      <c r="F9" s="577"/>
      <c r="G9" s="577"/>
      <c r="H9" s="578"/>
      <c r="I9" s="522"/>
      <c r="J9" s="523"/>
      <c r="K9" s="523"/>
      <c r="L9" s="523"/>
      <c r="M9" s="523"/>
      <c r="N9" s="523"/>
      <c r="O9" s="523"/>
      <c r="P9" s="523"/>
      <c r="Q9" s="523"/>
      <c r="R9" s="523"/>
      <c r="S9" s="523"/>
      <c r="T9" s="523"/>
      <c r="U9" s="522"/>
      <c r="V9" s="523"/>
      <c r="W9" s="523"/>
      <c r="X9" s="523"/>
      <c r="Y9" s="523"/>
      <c r="Z9" s="523"/>
      <c r="AA9" s="523"/>
      <c r="AB9" s="523"/>
      <c r="AC9" s="523"/>
      <c r="AD9" s="523"/>
      <c r="AE9" s="539"/>
      <c r="AF9" s="474"/>
      <c r="AG9" s="474"/>
      <c r="AH9" s="474"/>
      <c r="AP9" s="576"/>
      <c r="AQ9" s="577"/>
      <c r="AR9" s="577"/>
      <c r="AS9" s="577"/>
      <c r="AT9" s="577"/>
      <c r="AU9" s="578"/>
      <c r="AV9" s="540" t="s">
        <v>223</v>
      </c>
      <c r="AW9" s="541"/>
      <c r="AX9" s="541"/>
      <c r="AY9" s="541"/>
      <c r="AZ9" s="541"/>
      <c r="BA9" s="541"/>
      <c r="BB9" s="541"/>
      <c r="BC9" s="541"/>
      <c r="BD9" s="541"/>
      <c r="BE9" s="541"/>
      <c r="BF9" s="541"/>
      <c r="BG9" s="542"/>
      <c r="BH9" s="541" t="s">
        <v>200</v>
      </c>
      <c r="BI9" s="541"/>
      <c r="BJ9" s="541"/>
      <c r="BK9" s="541"/>
      <c r="BL9" s="541"/>
      <c r="BM9" s="541"/>
      <c r="BN9" s="541"/>
      <c r="BO9" s="541"/>
      <c r="BP9" s="541"/>
      <c r="BQ9" s="541"/>
      <c r="BR9" s="542"/>
      <c r="BS9" s="474"/>
      <c r="BT9" s="474"/>
      <c r="BU9" s="474"/>
    </row>
    <row r="10" spans="1:74" s="1" customFormat="1" ht="14.25" customHeight="1">
      <c r="C10" s="524" t="s">
        <v>207</v>
      </c>
      <c r="D10" s="525"/>
      <c r="E10" s="525"/>
      <c r="F10" s="525"/>
      <c r="G10" s="525"/>
      <c r="H10" s="526"/>
      <c r="I10" s="483"/>
      <c r="J10" s="484"/>
      <c r="K10" s="484"/>
      <c r="L10" s="484"/>
      <c r="M10" s="484"/>
      <c r="N10" s="484"/>
      <c r="O10" s="484"/>
      <c r="P10" s="484"/>
      <c r="Q10" s="484"/>
      <c r="R10" s="484"/>
      <c r="S10" s="484"/>
      <c r="T10" s="485"/>
      <c r="U10" s="533"/>
      <c r="V10" s="534"/>
      <c r="W10" s="534"/>
      <c r="X10" s="534"/>
      <c r="Y10" s="534"/>
      <c r="Z10" s="534"/>
      <c r="AA10" s="534"/>
      <c r="AB10" s="534"/>
      <c r="AC10" s="534"/>
      <c r="AD10" s="534"/>
      <c r="AE10" s="534"/>
      <c r="AF10" s="504"/>
      <c r="AG10" s="505"/>
      <c r="AH10" s="506"/>
      <c r="AP10" s="592" t="s">
        <v>229</v>
      </c>
      <c r="AQ10" s="593"/>
      <c r="AR10" s="593"/>
      <c r="AS10" s="593"/>
      <c r="AT10" s="593"/>
      <c r="AU10" s="594"/>
      <c r="AV10" s="563" t="s">
        <v>201</v>
      </c>
      <c r="AW10" s="562"/>
      <c r="AX10" s="562"/>
      <c r="AY10" s="562"/>
      <c r="AZ10" s="562"/>
      <c r="BA10" s="562"/>
      <c r="BB10" s="562"/>
      <c r="BC10" s="562"/>
      <c r="BD10" s="562"/>
      <c r="BE10" s="562"/>
      <c r="BF10" s="562"/>
      <c r="BG10" s="562"/>
      <c r="BH10" s="563" t="s">
        <v>230</v>
      </c>
      <c r="BI10" s="562"/>
      <c r="BJ10" s="562"/>
      <c r="BK10" s="562"/>
      <c r="BL10" s="562"/>
      <c r="BM10" s="562"/>
      <c r="BN10" s="562"/>
      <c r="BO10" s="562"/>
      <c r="BP10" s="562"/>
      <c r="BQ10" s="562"/>
      <c r="BR10" s="562"/>
      <c r="BS10" s="543" t="s">
        <v>233</v>
      </c>
      <c r="BT10" s="544"/>
      <c r="BU10" s="545"/>
    </row>
    <row r="11" spans="1:74" s="1" customFormat="1" ht="14.25" customHeight="1">
      <c r="C11" s="527"/>
      <c r="D11" s="528"/>
      <c r="E11" s="528"/>
      <c r="F11" s="528"/>
      <c r="G11" s="528"/>
      <c r="H11" s="529"/>
      <c r="I11" s="486"/>
      <c r="J11" s="487"/>
      <c r="K11" s="487"/>
      <c r="L11" s="487"/>
      <c r="M11" s="487"/>
      <c r="N11" s="487"/>
      <c r="O11" s="487"/>
      <c r="P11" s="487"/>
      <c r="Q11" s="487"/>
      <c r="R11" s="487"/>
      <c r="S11" s="487"/>
      <c r="T11" s="488"/>
      <c r="U11" s="535"/>
      <c r="V11" s="536"/>
      <c r="W11" s="536"/>
      <c r="X11" s="536"/>
      <c r="Y11" s="536"/>
      <c r="Z11" s="536"/>
      <c r="AA11" s="536"/>
      <c r="AB11" s="536"/>
      <c r="AC11" s="536"/>
      <c r="AD11" s="536"/>
      <c r="AE11" s="536"/>
      <c r="AF11" s="507"/>
      <c r="AG11" s="508"/>
      <c r="AH11" s="509"/>
      <c r="AP11" s="552"/>
      <c r="AQ11" s="595"/>
      <c r="AR11" s="595"/>
      <c r="AS11" s="595"/>
      <c r="AT11" s="595"/>
      <c r="AU11" s="596"/>
      <c r="AV11" s="561"/>
      <c r="AW11" s="562"/>
      <c r="AX11" s="562"/>
      <c r="AY11" s="562"/>
      <c r="AZ11" s="562"/>
      <c r="BA11" s="562"/>
      <c r="BB11" s="562"/>
      <c r="BC11" s="562"/>
      <c r="BD11" s="562"/>
      <c r="BE11" s="562"/>
      <c r="BF11" s="562"/>
      <c r="BG11" s="562"/>
      <c r="BH11" s="561"/>
      <c r="BI11" s="562"/>
      <c r="BJ11" s="562"/>
      <c r="BK11" s="562"/>
      <c r="BL11" s="562"/>
      <c r="BM11" s="562"/>
      <c r="BN11" s="562"/>
      <c r="BO11" s="562"/>
      <c r="BP11" s="562"/>
      <c r="BQ11" s="562"/>
      <c r="BR11" s="562"/>
      <c r="BS11" s="546"/>
      <c r="BT11" s="547"/>
      <c r="BU11" s="548"/>
    </row>
    <row r="12" spans="1:74" s="1" customFormat="1" ht="14.25" customHeight="1">
      <c r="C12" s="530"/>
      <c r="D12" s="531"/>
      <c r="E12" s="531"/>
      <c r="F12" s="531"/>
      <c r="G12" s="531"/>
      <c r="H12" s="532"/>
      <c r="I12" s="489"/>
      <c r="J12" s="490"/>
      <c r="K12" s="490"/>
      <c r="L12" s="490"/>
      <c r="M12" s="490"/>
      <c r="N12" s="490"/>
      <c r="O12" s="490"/>
      <c r="P12" s="490"/>
      <c r="Q12" s="490"/>
      <c r="R12" s="490"/>
      <c r="S12" s="490"/>
      <c r="T12" s="491"/>
      <c r="U12" s="535"/>
      <c r="V12" s="536"/>
      <c r="W12" s="536"/>
      <c r="X12" s="536"/>
      <c r="Y12" s="536"/>
      <c r="Z12" s="536"/>
      <c r="AA12" s="536"/>
      <c r="AB12" s="536"/>
      <c r="AC12" s="536"/>
      <c r="AD12" s="536"/>
      <c r="AE12" s="536"/>
      <c r="AF12" s="507"/>
      <c r="AG12" s="508"/>
      <c r="AH12" s="509"/>
      <c r="AP12" s="552"/>
      <c r="AQ12" s="595"/>
      <c r="AR12" s="595"/>
      <c r="AS12" s="595"/>
      <c r="AT12" s="595"/>
      <c r="AU12" s="596"/>
      <c r="AV12" s="561"/>
      <c r="AW12" s="562"/>
      <c r="AX12" s="562"/>
      <c r="AY12" s="562"/>
      <c r="AZ12" s="562"/>
      <c r="BA12" s="562"/>
      <c r="BB12" s="562"/>
      <c r="BC12" s="562"/>
      <c r="BD12" s="562"/>
      <c r="BE12" s="562"/>
      <c r="BF12" s="562"/>
      <c r="BG12" s="562"/>
      <c r="BH12" s="561"/>
      <c r="BI12" s="562"/>
      <c r="BJ12" s="562"/>
      <c r="BK12" s="562"/>
      <c r="BL12" s="562"/>
      <c r="BM12" s="562"/>
      <c r="BN12" s="562"/>
      <c r="BO12" s="562"/>
      <c r="BP12" s="562"/>
      <c r="BQ12" s="562"/>
      <c r="BR12" s="562"/>
      <c r="BS12" s="546"/>
      <c r="BT12" s="547"/>
      <c r="BU12" s="548"/>
    </row>
    <row r="13" spans="1:74" s="1" customFormat="1" ht="14.25" customHeight="1">
      <c r="C13" s="495" t="s">
        <v>206</v>
      </c>
      <c r="D13" s="496"/>
      <c r="E13" s="496"/>
      <c r="F13" s="496"/>
      <c r="G13" s="496"/>
      <c r="H13" s="497"/>
      <c r="I13" s="486"/>
      <c r="J13" s="487"/>
      <c r="K13" s="487"/>
      <c r="L13" s="487"/>
      <c r="M13" s="487"/>
      <c r="N13" s="487"/>
      <c r="O13" s="487"/>
      <c r="P13" s="487"/>
      <c r="Q13" s="487"/>
      <c r="R13" s="487"/>
      <c r="S13" s="487"/>
      <c r="T13" s="488"/>
      <c r="U13" s="513"/>
      <c r="V13" s="468"/>
      <c r="W13" s="468"/>
      <c r="X13" s="468"/>
      <c r="Y13" s="468"/>
      <c r="Z13" s="468"/>
      <c r="AA13" s="468"/>
      <c r="AB13" s="468"/>
      <c r="AC13" s="468"/>
      <c r="AD13" s="468"/>
      <c r="AE13" s="514"/>
      <c r="AF13" s="507"/>
      <c r="AG13" s="508"/>
      <c r="AH13" s="509"/>
      <c r="AP13" s="552" t="s">
        <v>205</v>
      </c>
      <c r="AQ13" s="553"/>
      <c r="AR13" s="553"/>
      <c r="AS13" s="553"/>
      <c r="AT13" s="553"/>
      <c r="AU13" s="554"/>
      <c r="AV13" s="561" t="s">
        <v>202</v>
      </c>
      <c r="AW13" s="562"/>
      <c r="AX13" s="562"/>
      <c r="AY13" s="562"/>
      <c r="AZ13" s="562"/>
      <c r="BA13" s="562"/>
      <c r="BB13" s="562"/>
      <c r="BC13" s="562"/>
      <c r="BD13" s="562"/>
      <c r="BE13" s="562"/>
      <c r="BF13" s="562"/>
      <c r="BG13" s="562"/>
      <c r="BH13" s="583" t="s">
        <v>231</v>
      </c>
      <c r="BI13" s="584"/>
      <c r="BJ13" s="584"/>
      <c r="BK13" s="584"/>
      <c r="BL13" s="584"/>
      <c r="BM13" s="584"/>
      <c r="BN13" s="584"/>
      <c r="BO13" s="584"/>
      <c r="BP13" s="584"/>
      <c r="BQ13" s="584"/>
      <c r="BR13" s="585"/>
      <c r="BS13" s="546"/>
      <c r="BT13" s="547"/>
      <c r="BU13" s="548"/>
    </row>
    <row r="14" spans="1:74" s="1" customFormat="1" ht="14.25" customHeight="1">
      <c r="C14" s="498"/>
      <c r="D14" s="499"/>
      <c r="E14" s="499"/>
      <c r="F14" s="499"/>
      <c r="G14" s="499"/>
      <c r="H14" s="500"/>
      <c r="I14" s="486"/>
      <c r="J14" s="487"/>
      <c r="K14" s="487"/>
      <c r="L14" s="487"/>
      <c r="M14" s="487"/>
      <c r="N14" s="487"/>
      <c r="O14" s="487"/>
      <c r="P14" s="487"/>
      <c r="Q14" s="487"/>
      <c r="R14" s="487"/>
      <c r="S14" s="487"/>
      <c r="T14" s="488"/>
      <c r="U14" s="478"/>
      <c r="V14" s="479"/>
      <c r="W14" s="479"/>
      <c r="X14" s="479"/>
      <c r="Y14" s="479"/>
      <c r="Z14" s="479"/>
      <c r="AA14" s="479"/>
      <c r="AB14" s="479"/>
      <c r="AC14" s="479"/>
      <c r="AD14" s="479"/>
      <c r="AE14" s="480"/>
      <c r="AF14" s="507"/>
      <c r="AG14" s="508"/>
      <c r="AH14" s="509"/>
      <c r="AP14" s="555"/>
      <c r="AQ14" s="553"/>
      <c r="AR14" s="553"/>
      <c r="AS14" s="553"/>
      <c r="AT14" s="553"/>
      <c r="AU14" s="554"/>
      <c r="AV14" s="561"/>
      <c r="AW14" s="562"/>
      <c r="AX14" s="562"/>
      <c r="AY14" s="562"/>
      <c r="AZ14" s="562"/>
      <c r="BA14" s="562"/>
      <c r="BB14" s="562"/>
      <c r="BC14" s="562"/>
      <c r="BD14" s="562"/>
      <c r="BE14" s="562"/>
      <c r="BF14" s="562"/>
      <c r="BG14" s="562"/>
      <c r="BH14" s="583"/>
      <c r="BI14" s="584"/>
      <c r="BJ14" s="584"/>
      <c r="BK14" s="584"/>
      <c r="BL14" s="584"/>
      <c r="BM14" s="584"/>
      <c r="BN14" s="584"/>
      <c r="BO14" s="584"/>
      <c r="BP14" s="584"/>
      <c r="BQ14" s="584"/>
      <c r="BR14" s="585"/>
      <c r="BS14" s="546"/>
      <c r="BT14" s="547"/>
      <c r="BU14" s="548"/>
    </row>
    <row r="15" spans="1:74" s="1" customFormat="1" ht="14.25" customHeight="1">
      <c r="C15" s="501"/>
      <c r="D15" s="502"/>
      <c r="E15" s="502"/>
      <c r="F15" s="502"/>
      <c r="G15" s="502"/>
      <c r="H15" s="503"/>
      <c r="I15" s="492"/>
      <c r="J15" s="493"/>
      <c r="K15" s="493"/>
      <c r="L15" s="493"/>
      <c r="M15" s="493"/>
      <c r="N15" s="493"/>
      <c r="O15" s="493"/>
      <c r="P15" s="493"/>
      <c r="Q15" s="493"/>
      <c r="R15" s="493"/>
      <c r="S15" s="493"/>
      <c r="T15" s="494"/>
      <c r="U15" s="515"/>
      <c r="V15" s="516"/>
      <c r="W15" s="516"/>
      <c r="X15" s="516"/>
      <c r="Y15" s="516"/>
      <c r="Z15" s="516"/>
      <c r="AA15" s="516"/>
      <c r="AB15" s="516"/>
      <c r="AC15" s="516"/>
      <c r="AD15" s="516"/>
      <c r="AE15" s="517"/>
      <c r="AF15" s="510"/>
      <c r="AG15" s="511"/>
      <c r="AH15" s="512"/>
      <c r="AP15" s="556"/>
      <c r="AQ15" s="557"/>
      <c r="AR15" s="557"/>
      <c r="AS15" s="557"/>
      <c r="AT15" s="557"/>
      <c r="AU15" s="558"/>
      <c r="AV15" s="561"/>
      <c r="AW15" s="562"/>
      <c r="AX15" s="562"/>
      <c r="AY15" s="562"/>
      <c r="AZ15" s="562"/>
      <c r="BA15" s="562"/>
      <c r="BB15" s="562"/>
      <c r="BC15" s="562"/>
      <c r="BD15" s="562"/>
      <c r="BE15" s="562"/>
      <c r="BF15" s="562"/>
      <c r="BG15" s="562"/>
      <c r="BH15" s="586"/>
      <c r="BI15" s="587"/>
      <c r="BJ15" s="587"/>
      <c r="BK15" s="587"/>
      <c r="BL15" s="587"/>
      <c r="BM15" s="587"/>
      <c r="BN15" s="587"/>
      <c r="BO15" s="587"/>
      <c r="BP15" s="587"/>
      <c r="BQ15" s="587"/>
      <c r="BR15" s="588"/>
      <c r="BS15" s="546"/>
      <c r="BT15" s="547"/>
      <c r="BU15" s="548"/>
    </row>
    <row r="16" spans="1:74" s="1" customFormat="1" ht="14.25" customHeight="1">
      <c r="C16" s="524" t="s">
        <v>207</v>
      </c>
      <c r="D16" s="525"/>
      <c r="E16" s="525"/>
      <c r="F16" s="525"/>
      <c r="G16" s="525"/>
      <c r="H16" s="526"/>
      <c r="I16" s="483"/>
      <c r="J16" s="484"/>
      <c r="K16" s="484"/>
      <c r="L16" s="484"/>
      <c r="M16" s="484"/>
      <c r="N16" s="484"/>
      <c r="O16" s="484"/>
      <c r="P16" s="484"/>
      <c r="Q16" s="484"/>
      <c r="R16" s="484"/>
      <c r="S16" s="484"/>
      <c r="T16" s="485"/>
      <c r="U16" s="475"/>
      <c r="V16" s="476"/>
      <c r="W16" s="476"/>
      <c r="X16" s="476"/>
      <c r="Y16" s="476"/>
      <c r="Z16" s="476"/>
      <c r="AA16" s="476"/>
      <c r="AB16" s="476"/>
      <c r="AC16" s="476"/>
      <c r="AD16" s="476"/>
      <c r="AE16" s="477"/>
      <c r="AF16" s="504"/>
      <c r="AG16" s="505"/>
      <c r="AH16" s="506"/>
      <c r="AP16" s="552" t="s">
        <v>261</v>
      </c>
      <c r="AQ16" s="553"/>
      <c r="AR16" s="553"/>
      <c r="AS16" s="553"/>
      <c r="AT16" s="553"/>
      <c r="AU16" s="554"/>
      <c r="AV16" s="564" t="s">
        <v>224</v>
      </c>
      <c r="AW16" s="468"/>
      <c r="AX16" s="468"/>
      <c r="AY16" s="468"/>
      <c r="AZ16" s="468"/>
      <c r="BA16" s="468"/>
      <c r="BB16" s="468"/>
      <c r="BC16" s="468"/>
      <c r="BD16" s="468"/>
      <c r="BE16" s="468"/>
      <c r="BF16" s="468"/>
      <c r="BG16" s="514"/>
      <c r="BH16" s="564" t="s">
        <v>226</v>
      </c>
      <c r="BI16" s="565"/>
      <c r="BJ16" s="565"/>
      <c r="BK16" s="565"/>
      <c r="BL16" s="565"/>
      <c r="BM16" s="565"/>
      <c r="BN16" s="565"/>
      <c r="BO16" s="565"/>
      <c r="BP16" s="565"/>
      <c r="BQ16" s="565"/>
      <c r="BR16" s="566"/>
      <c r="BS16" s="546"/>
      <c r="BT16" s="547"/>
      <c r="BU16" s="548"/>
    </row>
    <row r="17" spans="3:73" s="1" customFormat="1" ht="14.25" customHeight="1">
      <c r="C17" s="527"/>
      <c r="D17" s="528"/>
      <c r="E17" s="528"/>
      <c r="F17" s="528"/>
      <c r="G17" s="528"/>
      <c r="H17" s="529"/>
      <c r="I17" s="486"/>
      <c r="J17" s="487"/>
      <c r="K17" s="487"/>
      <c r="L17" s="487"/>
      <c r="M17" s="487"/>
      <c r="N17" s="487"/>
      <c r="O17" s="487"/>
      <c r="P17" s="487"/>
      <c r="Q17" s="487"/>
      <c r="R17" s="487"/>
      <c r="S17" s="487"/>
      <c r="T17" s="488"/>
      <c r="U17" s="478"/>
      <c r="V17" s="479"/>
      <c r="W17" s="479"/>
      <c r="X17" s="479"/>
      <c r="Y17" s="479"/>
      <c r="Z17" s="479"/>
      <c r="AA17" s="479"/>
      <c r="AB17" s="479"/>
      <c r="AC17" s="479"/>
      <c r="AD17" s="479"/>
      <c r="AE17" s="480"/>
      <c r="AF17" s="507"/>
      <c r="AG17" s="508"/>
      <c r="AH17" s="509"/>
      <c r="AP17" s="555"/>
      <c r="AQ17" s="553"/>
      <c r="AR17" s="553"/>
      <c r="AS17" s="553"/>
      <c r="AT17" s="553"/>
      <c r="AU17" s="554"/>
      <c r="AV17" s="478"/>
      <c r="AW17" s="479"/>
      <c r="AX17" s="479"/>
      <c r="AY17" s="479"/>
      <c r="AZ17" s="479"/>
      <c r="BA17" s="479"/>
      <c r="BB17" s="479"/>
      <c r="BC17" s="479"/>
      <c r="BD17" s="479"/>
      <c r="BE17" s="479"/>
      <c r="BF17" s="479"/>
      <c r="BG17" s="480"/>
      <c r="BH17" s="486"/>
      <c r="BI17" s="487"/>
      <c r="BJ17" s="487"/>
      <c r="BK17" s="487"/>
      <c r="BL17" s="487"/>
      <c r="BM17" s="487"/>
      <c r="BN17" s="487"/>
      <c r="BO17" s="487"/>
      <c r="BP17" s="487"/>
      <c r="BQ17" s="487"/>
      <c r="BR17" s="488"/>
      <c r="BS17" s="546"/>
      <c r="BT17" s="547"/>
      <c r="BU17" s="548"/>
    </row>
    <row r="18" spans="3:73" s="1" customFormat="1" ht="14.25" customHeight="1">
      <c r="C18" s="530"/>
      <c r="D18" s="531"/>
      <c r="E18" s="531"/>
      <c r="F18" s="531"/>
      <c r="G18" s="531"/>
      <c r="H18" s="532"/>
      <c r="I18" s="486"/>
      <c r="J18" s="487"/>
      <c r="K18" s="487"/>
      <c r="L18" s="487"/>
      <c r="M18" s="487"/>
      <c r="N18" s="487"/>
      <c r="O18" s="487"/>
      <c r="P18" s="487"/>
      <c r="Q18" s="487"/>
      <c r="R18" s="487"/>
      <c r="S18" s="487"/>
      <c r="T18" s="488"/>
      <c r="U18" s="478"/>
      <c r="V18" s="479"/>
      <c r="W18" s="479"/>
      <c r="X18" s="479"/>
      <c r="Y18" s="479"/>
      <c r="Z18" s="479"/>
      <c r="AA18" s="479"/>
      <c r="AB18" s="479"/>
      <c r="AC18" s="479"/>
      <c r="AD18" s="479"/>
      <c r="AE18" s="480"/>
      <c r="AF18" s="507"/>
      <c r="AG18" s="508"/>
      <c r="AH18" s="509"/>
      <c r="AP18" s="555"/>
      <c r="AQ18" s="553"/>
      <c r="AR18" s="553"/>
      <c r="AS18" s="553"/>
      <c r="AT18" s="553"/>
      <c r="AU18" s="554"/>
      <c r="AV18" s="478"/>
      <c r="AW18" s="479"/>
      <c r="AX18" s="479"/>
      <c r="AY18" s="479"/>
      <c r="AZ18" s="479"/>
      <c r="BA18" s="479"/>
      <c r="BB18" s="479"/>
      <c r="BC18" s="479"/>
      <c r="BD18" s="479"/>
      <c r="BE18" s="479"/>
      <c r="BF18" s="479"/>
      <c r="BG18" s="480"/>
      <c r="BH18" s="486"/>
      <c r="BI18" s="487"/>
      <c r="BJ18" s="487"/>
      <c r="BK18" s="487"/>
      <c r="BL18" s="487"/>
      <c r="BM18" s="487"/>
      <c r="BN18" s="487"/>
      <c r="BO18" s="487"/>
      <c r="BP18" s="487"/>
      <c r="BQ18" s="487"/>
      <c r="BR18" s="488"/>
      <c r="BS18" s="546"/>
      <c r="BT18" s="547"/>
      <c r="BU18" s="548"/>
    </row>
    <row r="19" spans="3:73" s="1" customFormat="1" ht="14.25" customHeight="1">
      <c r="C19" s="495" t="s">
        <v>206</v>
      </c>
      <c r="D19" s="496"/>
      <c r="E19" s="496"/>
      <c r="F19" s="496"/>
      <c r="G19" s="496"/>
      <c r="H19" s="497"/>
      <c r="I19" s="486"/>
      <c r="J19" s="487"/>
      <c r="K19" s="487"/>
      <c r="L19" s="487"/>
      <c r="M19" s="487"/>
      <c r="N19" s="487"/>
      <c r="O19" s="487"/>
      <c r="P19" s="487"/>
      <c r="Q19" s="487"/>
      <c r="R19" s="487"/>
      <c r="S19" s="487"/>
      <c r="T19" s="488"/>
      <c r="U19" s="478"/>
      <c r="V19" s="479"/>
      <c r="W19" s="479"/>
      <c r="X19" s="479"/>
      <c r="Y19" s="479"/>
      <c r="Z19" s="479"/>
      <c r="AA19" s="479"/>
      <c r="AB19" s="479"/>
      <c r="AC19" s="479"/>
      <c r="AD19" s="479"/>
      <c r="AE19" s="480"/>
      <c r="AF19" s="507"/>
      <c r="AG19" s="508"/>
      <c r="AH19" s="509"/>
      <c r="AP19" s="555"/>
      <c r="AQ19" s="553"/>
      <c r="AR19" s="553"/>
      <c r="AS19" s="553"/>
      <c r="AT19" s="553"/>
      <c r="AU19" s="554"/>
      <c r="AV19" s="478"/>
      <c r="AW19" s="479"/>
      <c r="AX19" s="479"/>
      <c r="AY19" s="479"/>
      <c r="AZ19" s="479"/>
      <c r="BA19" s="479"/>
      <c r="BB19" s="479"/>
      <c r="BC19" s="479"/>
      <c r="BD19" s="479"/>
      <c r="BE19" s="479"/>
      <c r="BF19" s="479"/>
      <c r="BG19" s="480"/>
      <c r="BH19" s="486"/>
      <c r="BI19" s="487"/>
      <c r="BJ19" s="487"/>
      <c r="BK19" s="487"/>
      <c r="BL19" s="487"/>
      <c r="BM19" s="487"/>
      <c r="BN19" s="487"/>
      <c r="BO19" s="487"/>
      <c r="BP19" s="487"/>
      <c r="BQ19" s="487"/>
      <c r="BR19" s="488"/>
      <c r="BS19" s="546"/>
      <c r="BT19" s="547"/>
      <c r="BU19" s="548"/>
    </row>
    <row r="20" spans="3:73" s="1" customFormat="1" ht="14.25" customHeight="1">
      <c r="C20" s="498"/>
      <c r="D20" s="499"/>
      <c r="E20" s="499"/>
      <c r="F20" s="499"/>
      <c r="G20" s="499"/>
      <c r="H20" s="500"/>
      <c r="I20" s="486"/>
      <c r="J20" s="487"/>
      <c r="K20" s="487"/>
      <c r="L20" s="487"/>
      <c r="M20" s="487"/>
      <c r="N20" s="487"/>
      <c r="O20" s="487"/>
      <c r="P20" s="487"/>
      <c r="Q20" s="487"/>
      <c r="R20" s="487"/>
      <c r="S20" s="487"/>
      <c r="T20" s="488"/>
      <c r="U20" s="478"/>
      <c r="V20" s="479"/>
      <c r="W20" s="479"/>
      <c r="X20" s="479"/>
      <c r="Y20" s="479"/>
      <c r="Z20" s="479"/>
      <c r="AA20" s="479"/>
      <c r="AB20" s="479"/>
      <c r="AC20" s="479"/>
      <c r="AD20" s="479"/>
      <c r="AE20" s="480"/>
      <c r="AF20" s="507"/>
      <c r="AG20" s="508"/>
      <c r="AH20" s="509"/>
      <c r="AP20" s="555"/>
      <c r="AQ20" s="553"/>
      <c r="AR20" s="553"/>
      <c r="AS20" s="553"/>
      <c r="AT20" s="553"/>
      <c r="AU20" s="554"/>
      <c r="AV20" s="478"/>
      <c r="AW20" s="479"/>
      <c r="AX20" s="479"/>
      <c r="AY20" s="479"/>
      <c r="AZ20" s="479"/>
      <c r="BA20" s="479"/>
      <c r="BB20" s="479"/>
      <c r="BC20" s="479"/>
      <c r="BD20" s="479"/>
      <c r="BE20" s="479"/>
      <c r="BF20" s="479"/>
      <c r="BG20" s="480"/>
      <c r="BH20" s="486"/>
      <c r="BI20" s="487"/>
      <c r="BJ20" s="487"/>
      <c r="BK20" s="487"/>
      <c r="BL20" s="487"/>
      <c r="BM20" s="487"/>
      <c r="BN20" s="487"/>
      <c r="BO20" s="487"/>
      <c r="BP20" s="487"/>
      <c r="BQ20" s="487"/>
      <c r="BR20" s="488"/>
      <c r="BS20" s="546"/>
      <c r="BT20" s="547"/>
      <c r="BU20" s="548"/>
    </row>
    <row r="21" spans="3:73" s="1" customFormat="1" ht="14.25" customHeight="1">
      <c r="C21" s="501"/>
      <c r="D21" s="502"/>
      <c r="E21" s="502"/>
      <c r="F21" s="502"/>
      <c r="G21" s="502"/>
      <c r="H21" s="503"/>
      <c r="I21" s="492"/>
      <c r="J21" s="493"/>
      <c r="K21" s="493"/>
      <c r="L21" s="493"/>
      <c r="M21" s="493"/>
      <c r="N21" s="493"/>
      <c r="O21" s="493"/>
      <c r="P21" s="493"/>
      <c r="Q21" s="493"/>
      <c r="R21" s="493"/>
      <c r="S21" s="493"/>
      <c r="T21" s="494"/>
      <c r="U21" s="515"/>
      <c r="V21" s="516"/>
      <c r="W21" s="516"/>
      <c r="X21" s="516"/>
      <c r="Y21" s="516"/>
      <c r="Z21" s="516"/>
      <c r="AA21" s="516"/>
      <c r="AB21" s="516"/>
      <c r="AC21" s="516"/>
      <c r="AD21" s="516"/>
      <c r="AE21" s="517"/>
      <c r="AF21" s="510"/>
      <c r="AG21" s="511"/>
      <c r="AH21" s="512"/>
      <c r="AP21" s="556"/>
      <c r="AQ21" s="557"/>
      <c r="AR21" s="557"/>
      <c r="AS21" s="557"/>
      <c r="AT21" s="557"/>
      <c r="AU21" s="558"/>
      <c r="AV21" s="481"/>
      <c r="AW21" s="466"/>
      <c r="AX21" s="466"/>
      <c r="AY21" s="466"/>
      <c r="AZ21" s="466"/>
      <c r="BA21" s="466"/>
      <c r="BB21" s="466"/>
      <c r="BC21" s="466"/>
      <c r="BD21" s="466"/>
      <c r="BE21" s="466"/>
      <c r="BF21" s="466"/>
      <c r="BG21" s="482"/>
      <c r="BH21" s="489"/>
      <c r="BI21" s="490"/>
      <c r="BJ21" s="490"/>
      <c r="BK21" s="490"/>
      <c r="BL21" s="490"/>
      <c r="BM21" s="490"/>
      <c r="BN21" s="490"/>
      <c r="BO21" s="490"/>
      <c r="BP21" s="490"/>
      <c r="BQ21" s="490"/>
      <c r="BR21" s="491"/>
      <c r="BS21" s="549"/>
      <c r="BT21" s="550"/>
      <c r="BU21" s="551"/>
    </row>
    <row r="22" spans="3:73" s="1" customFormat="1" ht="14.25" customHeight="1">
      <c r="C22" s="524" t="s">
        <v>207</v>
      </c>
      <c r="D22" s="525"/>
      <c r="E22" s="525"/>
      <c r="F22" s="525"/>
      <c r="G22" s="525"/>
      <c r="H22" s="526"/>
      <c r="I22" s="483"/>
      <c r="J22" s="484"/>
      <c r="K22" s="484"/>
      <c r="L22" s="484"/>
      <c r="M22" s="484"/>
      <c r="N22" s="484"/>
      <c r="O22" s="484"/>
      <c r="P22" s="484"/>
      <c r="Q22" s="484"/>
      <c r="R22" s="484"/>
      <c r="S22" s="484"/>
      <c r="T22" s="485"/>
      <c r="U22" s="475"/>
      <c r="V22" s="476"/>
      <c r="W22" s="476"/>
      <c r="X22" s="476"/>
      <c r="Y22" s="476"/>
      <c r="Z22" s="476"/>
      <c r="AA22" s="476"/>
      <c r="AB22" s="476"/>
      <c r="AC22" s="476"/>
      <c r="AD22" s="476"/>
      <c r="AE22" s="477"/>
      <c r="AF22" s="504"/>
      <c r="AG22" s="505"/>
      <c r="AH22" s="506"/>
      <c r="AP22" s="552" t="s">
        <v>262</v>
      </c>
      <c r="AQ22" s="553"/>
      <c r="AR22" s="553"/>
      <c r="AS22" s="553"/>
      <c r="AT22" s="553"/>
      <c r="AU22" s="554"/>
      <c r="AV22" s="564" t="s">
        <v>225</v>
      </c>
      <c r="AW22" s="565"/>
      <c r="AX22" s="565"/>
      <c r="AY22" s="565"/>
      <c r="AZ22" s="565"/>
      <c r="BA22" s="565"/>
      <c r="BB22" s="565"/>
      <c r="BC22" s="565"/>
      <c r="BD22" s="565"/>
      <c r="BE22" s="565"/>
      <c r="BF22" s="565"/>
      <c r="BG22" s="566"/>
      <c r="BH22" s="564" t="s">
        <v>227</v>
      </c>
      <c r="BI22" s="565"/>
      <c r="BJ22" s="565"/>
      <c r="BK22" s="565"/>
      <c r="BL22" s="565"/>
      <c r="BM22" s="565"/>
      <c r="BN22" s="565"/>
      <c r="BO22" s="565"/>
      <c r="BP22" s="565"/>
      <c r="BQ22" s="565"/>
      <c r="BR22" s="566"/>
      <c r="BS22" s="589" t="s">
        <v>233</v>
      </c>
      <c r="BT22" s="590"/>
      <c r="BU22" s="591"/>
    </row>
    <row r="23" spans="3:73" s="1" customFormat="1" ht="14.25" customHeight="1">
      <c r="C23" s="527"/>
      <c r="D23" s="528"/>
      <c r="E23" s="528"/>
      <c r="F23" s="528"/>
      <c r="G23" s="528"/>
      <c r="H23" s="529"/>
      <c r="I23" s="486"/>
      <c r="J23" s="487"/>
      <c r="K23" s="487"/>
      <c r="L23" s="487"/>
      <c r="M23" s="487"/>
      <c r="N23" s="487"/>
      <c r="O23" s="487"/>
      <c r="P23" s="487"/>
      <c r="Q23" s="487"/>
      <c r="R23" s="487"/>
      <c r="S23" s="487"/>
      <c r="T23" s="488"/>
      <c r="U23" s="478"/>
      <c r="V23" s="479"/>
      <c r="W23" s="479"/>
      <c r="X23" s="479"/>
      <c r="Y23" s="479"/>
      <c r="Z23" s="479"/>
      <c r="AA23" s="479"/>
      <c r="AB23" s="479"/>
      <c r="AC23" s="479"/>
      <c r="AD23" s="479"/>
      <c r="AE23" s="480"/>
      <c r="AF23" s="507"/>
      <c r="AG23" s="508"/>
      <c r="AH23" s="509"/>
      <c r="AP23" s="555"/>
      <c r="AQ23" s="553"/>
      <c r="AR23" s="553"/>
      <c r="AS23" s="553"/>
      <c r="AT23" s="553"/>
      <c r="AU23" s="554"/>
      <c r="AV23" s="486"/>
      <c r="AW23" s="487"/>
      <c r="AX23" s="487"/>
      <c r="AY23" s="487"/>
      <c r="AZ23" s="487"/>
      <c r="BA23" s="487"/>
      <c r="BB23" s="487"/>
      <c r="BC23" s="487"/>
      <c r="BD23" s="487"/>
      <c r="BE23" s="487"/>
      <c r="BF23" s="487"/>
      <c r="BG23" s="488"/>
      <c r="BH23" s="486"/>
      <c r="BI23" s="487"/>
      <c r="BJ23" s="487"/>
      <c r="BK23" s="487"/>
      <c r="BL23" s="487"/>
      <c r="BM23" s="487"/>
      <c r="BN23" s="487"/>
      <c r="BO23" s="487"/>
      <c r="BP23" s="487"/>
      <c r="BQ23" s="487"/>
      <c r="BR23" s="488"/>
      <c r="BS23" s="546"/>
      <c r="BT23" s="547"/>
      <c r="BU23" s="548"/>
    </row>
    <row r="24" spans="3:73" s="1" customFormat="1" ht="14.25" customHeight="1">
      <c r="C24" s="530"/>
      <c r="D24" s="531"/>
      <c r="E24" s="531"/>
      <c r="F24" s="531"/>
      <c r="G24" s="531"/>
      <c r="H24" s="532"/>
      <c r="I24" s="486"/>
      <c r="J24" s="487"/>
      <c r="K24" s="487"/>
      <c r="L24" s="487"/>
      <c r="M24" s="487"/>
      <c r="N24" s="487"/>
      <c r="O24" s="487"/>
      <c r="P24" s="487"/>
      <c r="Q24" s="487"/>
      <c r="R24" s="487"/>
      <c r="S24" s="487"/>
      <c r="T24" s="488"/>
      <c r="U24" s="478"/>
      <c r="V24" s="479"/>
      <c r="W24" s="479"/>
      <c r="X24" s="479"/>
      <c r="Y24" s="479"/>
      <c r="Z24" s="479"/>
      <c r="AA24" s="479"/>
      <c r="AB24" s="479"/>
      <c r="AC24" s="479"/>
      <c r="AD24" s="479"/>
      <c r="AE24" s="480"/>
      <c r="AF24" s="507"/>
      <c r="AG24" s="508"/>
      <c r="AH24" s="509"/>
      <c r="AP24" s="555"/>
      <c r="AQ24" s="553"/>
      <c r="AR24" s="553"/>
      <c r="AS24" s="553"/>
      <c r="AT24" s="553"/>
      <c r="AU24" s="554"/>
      <c r="AV24" s="486"/>
      <c r="AW24" s="487"/>
      <c r="AX24" s="487"/>
      <c r="AY24" s="487"/>
      <c r="AZ24" s="487"/>
      <c r="BA24" s="487"/>
      <c r="BB24" s="487"/>
      <c r="BC24" s="487"/>
      <c r="BD24" s="487"/>
      <c r="BE24" s="487"/>
      <c r="BF24" s="487"/>
      <c r="BG24" s="488"/>
      <c r="BH24" s="486"/>
      <c r="BI24" s="487"/>
      <c r="BJ24" s="487"/>
      <c r="BK24" s="487"/>
      <c r="BL24" s="487"/>
      <c r="BM24" s="487"/>
      <c r="BN24" s="487"/>
      <c r="BO24" s="487"/>
      <c r="BP24" s="487"/>
      <c r="BQ24" s="487"/>
      <c r="BR24" s="488"/>
      <c r="BS24" s="546"/>
      <c r="BT24" s="547"/>
      <c r="BU24" s="548"/>
    </row>
    <row r="25" spans="3:73" s="1" customFormat="1" ht="14.25" customHeight="1">
      <c r="C25" s="495" t="s">
        <v>206</v>
      </c>
      <c r="D25" s="496"/>
      <c r="E25" s="496"/>
      <c r="F25" s="496"/>
      <c r="G25" s="496"/>
      <c r="H25" s="497"/>
      <c r="I25" s="486"/>
      <c r="J25" s="487"/>
      <c r="K25" s="487"/>
      <c r="L25" s="487"/>
      <c r="M25" s="487"/>
      <c r="N25" s="487"/>
      <c r="O25" s="487"/>
      <c r="P25" s="487"/>
      <c r="Q25" s="487"/>
      <c r="R25" s="487"/>
      <c r="S25" s="487"/>
      <c r="T25" s="488"/>
      <c r="U25" s="478"/>
      <c r="V25" s="479"/>
      <c r="W25" s="479"/>
      <c r="X25" s="479"/>
      <c r="Y25" s="479"/>
      <c r="Z25" s="479"/>
      <c r="AA25" s="479"/>
      <c r="AB25" s="479"/>
      <c r="AC25" s="479"/>
      <c r="AD25" s="479"/>
      <c r="AE25" s="480"/>
      <c r="AF25" s="507"/>
      <c r="AG25" s="508"/>
      <c r="AH25" s="509"/>
      <c r="AP25" s="555"/>
      <c r="AQ25" s="553"/>
      <c r="AR25" s="553"/>
      <c r="AS25" s="553"/>
      <c r="AT25" s="553"/>
      <c r="AU25" s="554"/>
      <c r="AV25" s="486"/>
      <c r="AW25" s="487"/>
      <c r="AX25" s="487"/>
      <c r="AY25" s="487"/>
      <c r="AZ25" s="487"/>
      <c r="BA25" s="487"/>
      <c r="BB25" s="487"/>
      <c r="BC25" s="487"/>
      <c r="BD25" s="487"/>
      <c r="BE25" s="487"/>
      <c r="BF25" s="487"/>
      <c r="BG25" s="488"/>
      <c r="BH25" s="486"/>
      <c r="BI25" s="487"/>
      <c r="BJ25" s="487"/>
      <c r="BK25" s="487"/>
      <c r="BL25" s="487"/>
      <c r="BM25" s="487"/>
      <c r="BN25" s="487"/>
      <c r="BO25" s="487"/>
      <c r="BP25" s="487"/>
      <c r="BQ25" s="487"/>
      <c r="BR25" s="488"/>
      <c r="BS25" s="546"/>
      <c r="BT25" s="547"/>
      <c r="BU25" s="548"/>
    </row>
    <row r="26" spans="3:73" s="1" customFormat="1" ht="14.25" customHeight="1">
      <c r="C26" s="498"/>
      <c r="D26" s="499"/>
      <c r="E26" s="499"/>
      <c r="F26" s="499"/>
      <c r="G26" s="499"/>
      <c r="H26" s="500"/>
      <c r="I26" s="486"/>
      <c r="J26" s="487"/>
      <c r="K26" s="487"/>
      <c r="L26" s="487"/>
      <c r="M26" s="487"/>
      <c r="N26" s="487"/>
      <c r="O26" s="487"/>
      <c r="P26" s="487"/>
      <c r="Q26" s="487"/>
      <c r="R26" s="487"/>
      <c r="S26" s="487"/>
      <c r="T26" s="488"/>
      <c r="U26" s="478"/>
      <c r="V26" s="479"/>
      <c r="W26" s="479"/>
      <c r="X26" s="479"/>
      <c r="Y26" s="479"/>
      <c r="Z26" s="479"/>
      <c r="AA26" s="479"/>
      <c r="AB26" s="479"/>
      <c r="AC26" s="479"/>
      <c r="AD26" s="479"/>
      <c r="AE26" s="480"/>
      <c r="AF26" s="507"/>
      <c r="AG26" s="508"/>
      <c r="AH26" s="509"/>
      <c r="AP26" s="555"/>
      <c r="AQ26" s="553"/>
      <c r="AR26" s="553"/>
      <c r="AS26" s="553"/>
      <c r="AT26" s="553"/>
      <c r="AU26" s="554"/>
      <c r="AV26" s="486"/>
      <c r="AW26" s="487"/>
      <c r="AX26" s="487"/>
      <c r="AY26" s="487"/>
      <c r="AZ26" s="487"/>
      <c r="BA26" s="487"/>
      <c r="BB26" s="487"/>
      <c r="BC26" s="487"/>
      <c r="BD26" s="487"/>
      <c r="BE26" s="487"/>
      <c r="BF26" s="487"/>
      <c r="BG26" s="488"/>
      <c r="BH26" s="486"/>
      <c r="BI26" s="487"/>
      <c r="BJ26" s="487"/>
      <c r="BK26" s="487"/>
      <c r="BL26" s="487"/>
      <c r="BM26" s="487"/>
      <c r="BN26" s="487"/>
      <c r="BO26" s="487"/>
      <c r="BP26" s="487"/>
      <c r="BQ26" s="487"/>
      <c r="BR26" s="488"/>
      <c r="BS26" s="546"/>
      <c r="BT26" s="547"/>
      <c r="BU26" s="548"/>
    </row>
    <row r="27" spans="3:73" s="1" customFormat="1" ht="14.25" customHeight="1">
      <c r="C27" s="501"/>
      <c r="D27" s="502"/>
      <c r="E27" s="502"/>
      <c r="F27" s="502"/>
      <c r="G27" s="502"/>
      <c r="H27" s="503"/>
      <c r="I27" s="492"/>
      <c r="J27" s="493"/>
      <c r="K27" s="493"/>
      <c r="L27" s="493"/>
      <c r="M27" s="493"/>
      <c r="N27" s="493"/>
      <c r="O27" s="493"/>
      <c r="P27" s="493"/>
      <c r="Q27" s="493"/>
      <c r="R27" s="493"/>
      <c r="S27" s="493"/>
      <c r="T27" s="494"/>
      <c r="U27" s="515"/>
      <c r="V27" s="516"/>
      <c r="W27" s="516"/>
      <c r="X27" s="516"/>
      <c r="Y27" s="516"/>
      <c r="Z27" s="516"/>
      <c r="AA27" s="516"/>
      <c r="AB27" s="516"/>
      <c r="AC27" s="516"/>
      <c r="AD27" s="516"/>
      <c r="AE27" s="517"/>
      <c r="AF27" s="510"/>
      <c r="AG27" s="511"/>
      <c r="AH27" s="512"/>
      <c r="AP27" s="556"/>
      <c r="AQ27" s="557"/>
      <c r="AR27" s="557"/>
      <c r="AS27" s="557"/>
      <c r="AT27" s="557"/>
      <c r="AU27" s="558"/>
      <c r="AV27" s="489"/>
      <c r="AW27" s="490"/>
      <c r="AX27" s="490"/>
      <c r="AY27" s="490"/>
      <c r="AZ27" s="490"/>
      <c r="BA27" s="490"/>
      <c r="BB27" s="490"/>
      <c r="BC27" s="490"/>
      <c r="BD27" s="490"/>
      <c r="BE27" s="490"/>
      <c r="BF27" s="490"/>
      <c r="BG27" s="491"/>
      <c r="BH27" s="489"/>
      <c r="BI27" s="490"/>
      <c r="BJ27" s="490"/>
      <c r="BK27" s="490"/>
      <c r="BL27" s="490"/>
      <c r="BM27" s="490"/>
      <c r="BN27" s="490"/>
      <c r="BO27" s="490"/>
      <c r="BP27" s="490"/>
      <c r="BQ27" s="490"/>
      <c r="BR27" s="491"/>
      <c r="BS27" s="549"/>
      <c r="BT27" s="550"/>
      <c r="BU27" s="551"/>
    </row>
    <row r="28" spans="3:73" s="1" customFormat="1" ht="14.25" customHeight="1">
      <c r="C28" s="524" t="s">
        <v>207</v>
      </c>
      <c r="D28" s="525"/>
      <c r="E28" s="525"/>
      <c r="F28" s="525"/>
      <c r="G28" s="525"/>
      <c r="H28" s="526"/>
      <c r="I28" s="483"/>
      <c r="J28" s="484"/>
      <c r="K28" s="484"/>
      <c r="L28" s="484"/>
      <c r="M28" s="484"/>
      <c r="N28" s="484"/>
      <c r="O28" s="484"/>
      <c r="P28" s="484"/>
      <c r="Q28" s="484"/>
      <c r="R28" s="484"/>
      <c r="S28" s="484"/>
      <c r="T28" s="485"/>
      <c r="U28" s="475"/>
      <c r="V28" s="476"/>
      <c r="W28" s="476"/>
      <c r="X28" s="476"/>
      <c r="Y28" s="476"/>
      <c r="Z28" s="476"/>
      <c r="AA28" s="476"/>
      <c r="AB28" s="476"/>
      <c r="AC28" s="476"/>
      <c r="AD28" s="476"/>
      <c r="AE28" s="477"/>
      <c r="AF28" s="504"/>
      <c r="AG28" s="505"/>
      <c r="AH28" s="506"/>
      <c r="AP28" s="552" t="s">
        <v>263</v>
      </c>
      <c r="AQ28" s="553"/>
      <c r="AR28" s="553"/>
      <c r="AS28" s="553"/>
      <c r="AT28" s="553"/>
      <c r="AU28" s="554"/>
      <c r="AV28" s="564" t="s">
        <v>232</v>
      </c>
      <c r="AW28" s="565"/>
      <c r="AX28" s="565"/>
      <c r="AY28" s="565"/>
      <c r="AZ28" s="565"/>
      <c r="BA28" s="565"/>
      <c r="BB28" s="565"/>
      <c r="BC28" s="565"/>
      <c r="BD28" s="565"/>
      <c r="BE28" s="565"/>
      <c r="BF28" s="565"/>
      <c r="BG28" s="566"/>
      <c r="BH28" s="564" t="s">
        <v>228</v>
      </c>
      <c r="BI28" s="565"/>
      <c r="BJ28" s="565"/>
      <c r="BK28" s="565"/>
      <c r="BL28" s="565"/>
      <c r="BM28" s="565"/>
      <c r="BN28" s="565"/>
      <c r="BO28" s="565"/>
      <c r="BP28" s="565"/>
      <c r="BQ28" s="565"/>
      <c r="BR28" s="566"/>
      <c r="BS28" s="589" t="s">
        <v>233</v>
      </c>
      <c r="BT28" s="590"/>
      <c r="BU28" s="591"/>
    </row>
    <row r="29" spans="3:73" s="1" customFormat="1" ht="14.25" customHeight="1">
      <c r="C29" s="527"/>
      <c r="D29" s="528"/>
      <c r="E29" s="528"/>
      <c r="F29" s="528"/>
      <c r="G29" s="528"/>
      <c r="H29" s="529"/>
      <c r="I29" s="486"/>
      <c r="J29" s="487"/>
      <c r="K29" s="487"/>
      <c r="L29" s="487"/>
      <c r="M29" s="487"/>
      <c r="N29" s="487"/>
      <c r="O29" s="487"/>
      <c r="P29" s="487"/>
      <c r="Q29" s="487"/>
      <c r="R29" s="487"/>
      <c r="S29" s="487"/>
      <c r="T29" s="488"/>
      <c r="U29" s="478"/>
      <c r="V29" s="479"/>
      <c r="W29" s="479"/>
      <c r="X29" s="479"/>
      <c r="Y29" s="479"/>
      <c r="Z29" s="479"/>
      <c r="AA29" s="479"/>
      <c r="AB29" s="479"/>
      <c r="AC29" s="479"/>
      <c r="AD29" s="479"/>
      <c r="AE29" s="480"/>
      <c r="AF29" s="507"/>
      <c r="AG29" s="508"/>
      <c r="AH29" s="509"/>
      <c r="AP29" s="555"/>
      <c r="AQ29" s="553"/>
      <c r="AR29" s="553"/>
      <c r="AS29" s="553"/>
      <c r="AT29" s="553"/>
      <c r="AU29" s="554"/>
      <c r="AV29" s="486"/>
      <c r="AW29" s="487"/>
      <c r="AX29" s="487"/>
      <c r="AY29" s="487"/>
      <c r="AZ29" s="487"/>
      <c r="BA29" s="487"/>
      <c r="BB29" s="487"/>
      <c r="BC29" s="487"/>
      <c r="BD29" s="487"/>
      <c r="BE29" s="487"/>
      <c r="BF29" s="487"/>
      <c r="BG29" s="488"/>
      <c r="BH29" s="486"/>
      <c r="BI29" s="487"/>
      <c r="BJ29" s="487"/>
      <c r="BK29" s="487"/>
      <c r="BL29" s="487"/>
      <c r="BM29" s="487"/>
      <c r="BN29" s="487"/>
      <c r="BO29" s="487"/>
      <c r="BP29" s="487"/>
      <c r="BQ29" s="487"/>
      <c r="BR29" s="488"/>
      <c r="BS29" s="546"/>
      <c r="BT29" s="547"/>
      <c r="BU29" s="548"/>
    </row>
    <row r="30" spans="3:73" s="1" customFormat="1" ht="14.25" customHeight="1">
      <c r="C30" s="530"/>
      <c r="D30" s="531"/>
      <c r="E30" s="531"/>
      <c r="F30" s="531"/>
      <c r="G30" s="531"/>
      <c r="H30" s="532"/>
      <c r="I30" s="486"/>
      <c r="J30" s="487"/>
      <c r="K30" s="487"/>
      <c r="L30" s="487"/>
      <c r="M30" s="487"/>
      <c r="N30" s="487"/>
      <c r="O30" s="487"/>
      <c r="P30" s="487"/>
      <c r="Q30" s="487"/>
      <c r="R30" s="487"/>
      <c r="S30" s="487"/>
      <c r="T30" s="488"/>
      <c r="U30" s="478"/>
      <c r="V30" s="479"/>
      <c r="W30" s="479"/>
      <c r="X30" s="479"/>
      <c r="Y30" s="479"/>
      <c r="Z30" s="479"/>
      <c r="AA30" s="479"/>
      <c r="AB30" s="479"/>
      <c r="AC30" s="479"/>
      <c r="AD30" s="479"/>
      <c r="AE30" s="480"/>
      <c r="AF30" s="507"/>
      <c r="AG30" s="508"/>
      <c r="AH30" s="509"/>
      <c r="AP30" s="555"/>
      <c r="AQ30" s="553"/>
      <c r="AR30" s="553"/>
      <c r="AS30" s="553"/>
      <c r="AT30" s="553"/>
      <c r="AU30" s="554"/>
      <c r="AV30" s="486"/>
      <c r="AW30" s="487"/>
      <c r="AX30" s="487"/>
      <c r="AY30" s="487"/>
      <c r="AZ30" s="487"/>
      <c r="BA30" s="487"/>
      <c r="BB30" s="487"/>
      <c r="BC30" s="487"/>
      <c r="BD30" s="487"/>
      <c r="BE30" s="487"/>
      <c r="BF30" s="487"/>
      <c r="BG30" s="488"/>
      <c r="BH30" s="486"/>
      <c r="BI30" s="487"/>
      <c r="BJ30" s="487"/>
      <c r="BK30" s="487"/>
      <c r="BL30" s="487"/>
      <c r="BM30" s="487"/>
      <c r="BN30" s="487"/>
      <c r="BO30" s="487"/>
      <c r="BP30" s="487"/>
      <c r="BQ30" s="487"/>
      <c r="BR30" s="488"/>
      <c r="BS30" s="546"/>
      <c r="BT30" s="547"/>
      <c r="BU30" s="548"/>
    </row>
    <row r="31" spans="3:73" s="1" customFormat="1" ht="14.25" customHeight="1">
      <c r="C31" s="495" t="s">
        <v>206</v>
      </c>
      <c r="D31" s="496"/>
      <c r="E31" s="496"/>
      <c r="F31" s="496"/>
      <c r="G31" s="496"/>
      <c r="H31" s="497"/>
      <c r="I31" s="486"/>
      <c r="J31" s="487"/>
      <c r="K31" s="487"/>
      <c r="L31" s="487"/>
      <c r="M31" s="487"/>
      <c r="N31" s="487"/>
      <c r="O31" s="487"/>
      <c r="P31" s="487"/>
      <c r="Q31" s="487"/>
      <c r="R31" s="487"/>
      <c r="S31" s="487"/>
      <c r="T31" s="488"/>
      <c r="U31" s="478"/>
      <c r="V31" s="479"/>
      <c r="W31" s="479"/>
      <c r="X31" s="479"/>
      <c r="Y31" s="479"/>
      <c r="Z31" s="479"/>
      <c r="AA31" s="479"/>
      <c r="AB31" s="479"/>
      <c r="AC31" s="479"/>
      <c r="AD31" s="479"/>
      <c r="AE31" s="480"/>
      <c r="AF31" s="507"/>
      <c r="AG31" s="508"/>
      <c r="AH31" s="509"/>
      <c r="AP31" s="555"/>
      <c r="AQ31" s="553"/>
      <c r="AR31" s="553"/>
      <c r="AS31" s="553"/>
      <c r="AT31" s="553"/>
      <c r="AU31" s="554"/>
      <c r="AV31" s="486"/>
      <c r="AW31" s="487"/>
      <c r="AX31" s="487"/>
      <c r="AY31" s="487"/>
      <c r="AZ31" s="487"/>
      <c r="BA31" s="487"/>
      <c r="BB31" s="487"/>
      <c r="BC31" s="487"/>
      <c r="BD31" s="487"/>
      <c r="BE31" s="487"/>
      <c r="BF31" s="487"/>
      <c r="BG31" s="488"/>
      <c r="BH31" s="486"/>
      <c r="BI31" s="487"/>
      <c r="BJ31" s="487"/>
      <c r="BK31" s="487"/>
      <c r="BL31" s="487"/>
      <c r="BM31" s="487"/>
      <c r="BN31" s="487"/>
      <c r="BO31" s="487"/>
      <c r="BP31" s="487"/>
      <c r="BQ31" s="487"/>
      <c r="BR31" s="488"/>
      <c r="BS31" s="546"/>
      <c r="BT31" s="547"/>
      <c r="BU31" s="548"/>
    </row>
    <row r="32" spans="3:73" s="1" customFormat="1" ht="14.25" customHeight="1">
      <c r="C32" s="498"/>
      <c r="D32" s="499"/>
      <c r="E32" s="499"/>
      <c r="F32" s="499"/>
      <c r="G32" s="499"/>
      <c r="H32" s="500"/>
      <c r="I32" s="486"/>
      <c r="J32" s="487"/>
      <c r="K32" s="487"/>
      <c r="L32" s="487"/>
      <c r="M32" s="487"/>
      <c r="N32" s="487"/>
      <c r="O32" s="487"/>
      <c r="P32" s="487"/>
      <c r="Q32" s="487"/>
      <c r="R32" s="487"/>
      <c r="S32" s="487"/>
      <c r="T32" s="488"/>
      <c r="U32" s="478"/>
      <c r="V32" s="479"/>
      <c r="W32" s="479"/>
      <c r="X32" s="479"/>
      <c r="Y32" s="479"/>
      <c r="Z32" s="479"/>
      <c r="AA32" s="479"/>
      <c r="AB32" s="479"/>
      <c r="AC32" s="479"/>
      <c r="AD32" s="479"/>
      <c r="AE32" s="480"/>
      <c r="AF32" s="507"/>
      <c r="AG32" s="508"/>
      <c r="AH32" s="509"/>
      <c r="AP32" s="555"/>
      <c r="AQ32" s="553"/>
      <c r="AR32" s="553"/>
      <c r="AS32" s="553"/>
      <c r="AT32" s="553"/>
      <c r="AU32" s="554"/>
      <c r="AV32" s="486"/>
      <c r="AW32" s="487"/>
      <c r="AX32" s="487"/>
      <c r="AY32" s="487"/>
      <c r="AZ32" s="487"/>
      <c r="BA32" s="487"/>
      <c r="BB32" s="487"/>
      <c r="BC32" s="487"/>
      <c r="BD32" s="487"/>
      <c r="BE32" s="487"/>
      <c r="BF32" s="487"/>
      <c r="BG32" s="488"/>
      <c r="BH32" s="486"/>
      <c r="BI32" s="487"/>
      <c r="BJ32" s="487"/>
      <c r="BK32" s="487"/>
      <c r="BL32" s="487"/>
      <c r="BM32" s="487"/>
      <c r="BN32" s="487"/>
      <c r="BO32" s="487"/>
      <c r="BP32" s="487"/>
      <c r="BQ32" s="487"/>
      <c r="BR32" s="488"/>
      <c r="BS32" s="546"/>
      <c r="BT32" s="547"/>
      <c r="BU32" s="548"/>
    </row>
    <row r="33" spans="3:73" s="1" customFormat="1" ht="14.25" customHeight="1">
      <c r="C33" s="501"/>
      <c r="D33" s="502"/>
      <c r="E33" s="502"/>
      <c r="F33" s="502"/>
      <c r="G33" s="502"/>
      <c r="H33" s="503"/>
      <c r="I33" s="492"/>
      <c r="J33" s="493"/>
      <c r="K33" s="493"/>
      <c r="L33" s="493"/>
      <c r="M33" s="493"/>
      <c r="N33" s="493"/>
      <c r="O33" s="493"/>
      <c r="P33" s="493"/>
      <c r="Q33" s="493"/>
      <c r="R33" s="493"/>
      <c r="S33" s="493"/>
      <c r="T33" s="494"/>
      <c r="U33" s="515"/>
      <c r="V33" s="516"/>
      <c r="W33" s="516"/>
      <c r="X33" s="516"/>
      <c r="Y33" s="516"/>
      <c r="Z33" s="516"/>
      <c r="AA33" s="516"/>
      <c r="AB33" s="516"/>
      <c r="AC33" s="516"/>
      <c r="AD33" s="516"/>
      <c r="AE33" s="517"/>
      <c r="AF33" s="510"/>
      <c r="AG33" s="511"/>
      <c r="AH33" s="512"/>
      <c r="AP33" s="556"/>
      <c r="AQ33" s="557"/>
      <c r="AR33" s="557"/>
      <c r="AS33" s="557"/>
      <c r="AT33" s="557"/>
      <c r="AU33" s="558"/>
      <c r="AV33" s="489"/>
      <c r="AW33" s="490"/>
      <c r="AX33" s="490"/>
      <c r="AY33" s="490"/>
      <c r="AZ33" s="490"/>
      <c r="BA33" s="490"/>
      <c r="BB33" s="490"/>
      <c r="BC33" s="490"/>
      <c r="BD33" s="490"/>
      <c r="BE33" s="490"/>
      <c r="BF33" s="490"/>
      <c r="BG33" s="491"/>
      <c r="BH33" s="489"/>
      <c r="BI33" s="490"/>
      <c r="BJ33" s="490"/>
      <c r="BK33" s="490"/>
      <c r="BL33" s="490"/>
      <c r="BM33" s="490"/>
      <c r="BN33" s="490"/>
      <c r="BO33" s="490"/>
      <c r="BP33" s="490"/>
      <c r="BQ33" s="490"/>
      <c r="BR33" s="491"/>
      <c r="BS33" s="546"/>
      <c r="BT33" s="547"/>
      <c r="BU33" s="548"/>
    </row>
    <row r="34" spans="3:73" s="1" customFormat="1" ht="14.25" customHeight="1">
      <c r="C34" s="524" t="s">
        <v>207</v>
      </c>
      <c r="D34" s="525"/>
      <c r="E34" s="525"/>
      <c r="F34" s="525"/>
      <c r="G34" s="525"/>
      <c r="H34" s="526"/>
      <c r="I34" s="483"/>
      <c r="J34" s="484"/>
      <c r="K34" s="484"/>
      <c r="L34" s="484"/>
      <c r="M34" s="484"/>
      <c r="N34" s="484"/>
      <c r="O34" s="484"/>
      <c r="P34" s="484"/>
      <c r="Q34" s="484"/>
      <c r="R34" s="484"/>
      <c r="S34" s="484"/>
      <c r="T34" s="485"/>
      <c r="U34" s="475"/>
      <c r="V34" s="476"/>
      <c r="W34" s="476"/>
      <c r="X34" s="476"/>
      <c r="Y34" s="476"/>
      <c r="Z34" s="476"/>
      <c r="AA34" s="476"/>
      <c r="AB34" s="476"/>
      <c r="AC34" s="476"/>
      <c r="AD34" s="476"/>
      <c r="AE34" s="477"/>
      <c r="AF34" s="504"/>
      <c r="AG34" s="505"/>
      <c r="AH34" s="506"/>
      <c r="AP34" s="552" t="s">
        <v>264</v>
      </c>
      <c r="AQ34" s="553"/>
      <c r="AR34" s="553"/>
      <c r="AS34" s="553"/>
      <c r="AT34" s="553"/>
      <c r="AU34" s="554"/>
      <c r="AV34" s="563" t="s">
        <v>201</v>
      </c>
      <c r="AW34" s="562"/>
      <c r="AX34" s="562"/>
      <c r="AY34" s="562"/>
      <c r="AZ34" s="562"/>
      <c r="BA34" s="562"/>
      <c r="BB34" s="562"/>
      <c r="BC34" s="562"/>
      <c r="BD34" s="562"/>
      <c r="BE34" s="562"/>
      <c r="BF34" s="562"/>
      <c r="BG34" s="562"/>
      <c r="BH34" s="560" t="s">
        <v>228</v>
      </c>
      <c r="BI34" s="560"/>
      <c r="BJ34" s="560"/>
      <c r="BK34" s="560"/>
      <c r="BL34" s="560"/>
      <c r="BM34" s="560"/>
      <c r="BN34" s="560"/>
      <c r="BO34" s="560"/>
      <c r="BP34" s="560"/>
      <c r="BQ34" s="560"/>
      <c r="BR34" s="560"/>
      <c r="BS34" s="546"/>
      <c r="BT34" s="547"/>
      <c r="BU34" s="548"/>
    </row>
    <row r="35" spans="3:73" s="1" customFormat="1" ht="14.25" customHeight="1">
      <c r="C35" s="527"/>
      <c r="D35" s="528"/>
      <c r="E35" s="528"/>
      <c r="F35" s="528"/>
      <c r="G35" s="528"/>
      <c r="H35" s="529"/>
      <c r="I35" s="486"/>
      <c r="J35" s="487"/>
      <c r="K35" s="487"/>
      <c r="L35" s="487"/>
      <c r="M35" s="487"/>
      <c r="N35" s="487"/>
      <c r="O35" s="487"/>
      <c r="P35" s="487"/>
      <c r="Q35" s="487"/>
      <c r="R35" s="487"/>
      <c r="S35" s="487"/>
      <c r="T35" s="488"/>
      <c r="U35" s="478"/>
      <c r="V35" s="479"/>
      <c r="W35" s="479"/>
      <c r="X35" s="479"/>
      <c r="Y35" s="479"/>
      <c r="Z35" s="479"/>
      <c r="AA35" s="479"/>
      <c r="AB35" s="479"/>
      <c r="AC35" s="479"/>
      <c r="AD35" s="479"/>
      <c r="AE35" s="480"/>
      <c r="AF35" s="507"/>
      <c r="AG35" s="508"/>
      <c r="AH35" s="509"/>
      <c r="AP35" s="555"/>
      <c r="AQ35" s="553"/>
      <c r="AR35" s="553"/>
      <c r="AS35" s="553"/>
      <c r="AT35" s="553"/>
      <c r="AU35" s="554"/>
      <c r="AV35" s="561"/>
      <c r="AW35" s="562"/>
      <c r="AX35" s="562"/>
      <c r="AY35" s="562"/>
      <c r="AZ35" s="562"/>
      <c r="BA35" s="562"/>
      <c r="BB35" s="562"/>
      <c r="BC35" s="562"/>
      <c r="BD35" s="562"/>
      <c r="BE35" s="562"/>
      <c r="BF35" s="562"/>
      <c r="BG35" s="562"/>
      <c r="BH35" s="560"/>
      <c r="BI35" s="560"/>
      <c r="BJ35" s="560"/>
      <c r="BK35" s="560"/>
      <c r="BL35" s="560"/>
      <c r="BM35" s="560"/>
      <c r="BN35" s="560"/>
      <c r="BO35" s="560"/>
      <c r="BP35" s="560"/>
      <c r="BQ35" s="560"/>
      <c r="BR35" s="560"/>
      <c r="BS35" s="546"/>
      <c r="BT35" s="547"/>
      <c r="BU35" s="548"/>
    </row>
    <row r="36" spans="3:73" s="1" customFormat="1" ht="14.25" customHeight="1">
      <c r="C36" s="530"/>
      <c r="D36" s="531"/>
      <c r="E36" s="531"/>
      <c r="F36" s="531"/>
      <c r="G36" s="531"/>
      <c r="H36" s="532"/>
      <c r="I36" s="486"/>
      <c r="J36" s="487"/>
      <c r="K36" s="487"/>
      <c r="L36" s="487"/>
      <c r="M36" s="487"/>
      <c r="N36" s="487"/>
      <c r="O36" s="487"/>
      <c r="P36" s="487"/>
      <c r="Q36" s="487"/>
      <c r="R36" s="487"/>
      <c r="S36" s="487"/>
      <c r="T36" s="488"/>
      <c r="U36" s="478"/>
      <c r="V36" s="479"/>
      <c r="W36" s="479"/>
      <c r="X36" s="479"/>
      <c r="Y36" s="479"/>
      <c r="Z36" s="479"/>
      <c r="AA36" s="479"/>
      <c r="AB36" s="479"/>
      <c r="AC36" s="479"/>
      <c r="AD36" s="479"/>
      <c r="AE36" s="480"/>
      <c r="AF36" s="507"/>
      <c r="AG36" s="508"/>
      <c r="AH36" s="509"/>
      <c r="AP36" s="555"/>
      <c r="AQ36" s="553"/>
      <c r="AR36" s="553"/>
      <c r="AS36" s="553"/>
      <c r="AT36" s="553"/>
      <c r="AU36" s="554"/>
      <c r="AV36" s="561"/>
      <c r="AW36" s="562"/>
      <c r="AX36" s="562"/>
      <c r="AY36" s="562"/>
      <c r="AZ36" s="562"/>
      <c r="BA36" s="562"/>
      <c r="BB36" s="562"/>
      <c r="BC36" s="562"/>
      <c r="BD36" s="562"/>
      <c r="BE36" s="562"/>
      <c r="BF36" s="562"/>
      <c r="BG36" s="562"/>
      <c r="BH36" s="560"/>
      <c r="BI36" s="560"/>
      <c r="BJ36" s="560"/>
      <c r="BK36" s="560"/>
      <c r="BL36" s="560"/>
      <c r="BM36" s="560"/>
      <c r="BN36" s="560"/>
      <c r="BO36" s="560"/>
      <c r="BP36" s="560"/>
      <c r="BQ36" s="560"/>
      <c r="BR36" s="560"/>
      <c r="BS36" s="546"/>
      <c r="BT36" s="547"/>
      <c r="BU36" s="548"/>
    </row>
    <row r="37" spans="3:73" s="1" customFormat="1" ht="14.25" customHeight="1">
      <c r="C37" s="495" t="s">
        <v>206</v>
      </c>
      <c r="D37" s="496"/>
      <c r="E37" s="496"/>
      <c r="F37" s="496"/>
      <c r="G37" s="496"/>
      <c r="H37" s="497"/>
      <c r="I37" s="486"/>
      <c r="J37" s="487"/>
      <c r="K37" s="487"/>
      <c r="L37" s="487"/>
      <c r="M37" s="487"/>
      <c r="N37" s="487"/>
      <c r="O37" s="487"/>
      <c r="P37" s="487"/>
      <c r="Q37" s="487"/>
      <c r="R37" s="487"/>
      <c r="S37" s="487"/>
      <c r="T37" s="488"/>
      <c r="U37" s="478"/>
      <c r="V37" s="479"/>
      <c r="W37" s="479"/>
      <c r="X37" s="479"/>
      <c r="Y37" s="479"/>
      <c r="Z37" s="479"/>
      <c r="AA37" s="479"/>
      <c r="AB37" s="479"/>
      <c r="AC37" s="479"/>
      <c r="AD37" s="479"/>
      <c r="AE37" s="480"/>
      <c r="AF37" s="507"/>
      <c r="AG37" s="508"/>
      <c r="AH37" s="509"/>
      <c r="AP37" s="555"/>
      <c r="AQ37" s="553"/>
      <c r="AR37" s="553"/>
      <c r="AS37" s="553"/>
      <c r="AT37" s="553"/>
      <c r="AU37" s="554"/>
      <c r="AV37" s="561" t="s">
        <v>204</v>
      </c>
      <c r="AW37" s="562"/>
      <c r="AX37" s="562"/>
      <c r="AY37" s="562"/>
      <c r="AZ37" s="562"/>
      <c r="BA37" s="562"/>
      <c r="BB37" s="562"/>
      <c r="BC37" s="562"/>
      <c r="BD37" s="562"/>
      <c r="BE37" s="562"/>
      <c r="BF37" s="562"/>
      <c r="BG37" s="562"/>
      <c r="BH37" s="560" t="s">
        <v>230</v>
      </c>
      <c r="BI37" s="560"/>
      <c r="BJ37" s="560"/>
      <c r="BK37" s="560"/>
      <c r="BL37" s="560"/>
      <c r="BM37" s="560"/>
      <c r="BN37" s="560"/>
      <c r="BO37" s="560"/>
      <c r="BP37" s="560"/>
      <c r="BQ37" s="560"/>
      <c r="BR37" s="560"/>
      <c r="BS37" s="546"/>
      <c r="BT37" s="547"/>
      <c r="BU37" s="548"/>
    </row>
    <row r="38" spans="3:73" s="1" customFormat="1" ht="14.25" customHeight="1">
      <c r="C38" s="498"/>
      <c r="D38" s="499"/>
      <c r="E38" s="499"/>
      <c r="F38" s="499"/>
      <c r="G38" s="499"/>
      <c r="H38" s="500"/>
      <c r="I38" s="486"/>
      <c r="J38" s="487"/>
      <c r="K38" s="487"/>
      <c r="L38" s="487"/>
      <c r="M38" s="487"/>
      <c r="N38" s="487"/>
      <c r="O38" s="487"/>
      <c r="P38" s="487"/>
      <c r="Q38" s="487"/>
      <c r="R38" s="487"/>
      <c r="S38" s="487"/>
      <c r="T38" s="488"/>
      <c r="U38" s="478"/>
      <c r="V38" s="479"/>
      <c r="W38" s="479"/>
      <c r="X38" s="479"/>
      <c r="Y38" s="479"/>
      <c r="Z38" s="479"/>
      <c r="AA38" s="479"/>
      <c r="AB38" s="479"/>
      <c r="AC38" s="479"/>
      <c r="AD38" s="479"/>
      <c r="AE38" s="480"/>
      <c r="AF38" s="507"/>
      <c r="AG38" s="508"/>
      <c r="AH38" s="509"/>
      <c r="AP38" s="555"/>
      <c r="AQ38" s="553"/>
      <c r="AR38" s="553"/>
      <c r="AS38" s="553"/>
      <c r="AT38" s="553"/>
      <c r="AU38" s="554"/>
      <c r="AV38" s="561"/>
      <c r="AW38" s="562"/>
      <c r="AX38" s="562"/>
      <c r="AY38" s="562"/>
      <c r="AZ38" s="562"/>
      <c r="BA38" s="562"/>
      <c r="BB38" s="562"/>
      <c r="BC38" s="562"/>
      <c r="BD38" s="562"/>
      <c r="BE38" s="562"/>
      <c r="BF38" s="562"/>
      <c r="BG38" s="562"/>
      <c r="BH38" s="560"/>
      <c r="BI38" s="560"/>
      <c r="BJ38" s="560"/>
      <c r="BK38" s="560"/>
      <c r="BL38" s="560"/>
      <c r="BM38" s="560"/>
      <c r="BN38" s="560"/>
      <c r="BO38" s="560"/>
      <c r="BP38" s="560"/>
      <c r="BQ38" s="560"/>
      <c r="BR38" s="560"/>
      <c r="BS38" s="546"/>
      <c r="BT38" s="547"/>
      <c r="BU38" s="548"/>
    </row>
    <row r="39" spans="3:73" s="1" customFormat="1" ht="14.25" customHeight="1">
      <c r="C39" s="501"/>
      <c r="D39" s="502"/>
      <c r="E39" s="502"/>
      <c r="F39" s="502"/>
      <c r="G39" s="502"/>
      <c r="H39" s="503"/>
      <c r="I39" s="492"/>
      <c r="J39" s="493"/>
      <c r="K39" s="493"/>
      <c r="L39" s="493"/>
      <c r="M39" s="493"/>
      <c r="N39" s="493"/>
      <c r="O39" s="493"/>
      <c r="P39" s="493"/>
      <c r="Q39" s="493"/>
      <c r="R39" s="493"/>
      <c r="S39" s="493"/>
      <c r="T39" s="494"/>
      <c r="U39" s="515"/>
      <c r="V39" s="516"/>
      <c r="W39" s="516"/>
      <c r="X39" s="516"/>
      <c r="Y39" s="516"/>
      <c r="Z39" s="516"/>
      <c r="AA39" s="516"/>
      <c r="AB39" s="516"/>
      <c r="AC39" s="516"/>
      <c r="AD39" s="516"/>
      <c r="AE39" s="517"/>
      <c r="AF39" s="510"/>
      <c r="AG39" s="511"/>
      <c r="AH39" s="512"/>
      <c r="AP39" s="556"/>
      <c r="AQ39" s="557"/>
      <c r="AR39" s="557"/>
      <c r="AS39" s="557"/>
      <c r="AT39" s="557"/>
      <c r="AU39" s="558"/>
      <c r="AV39" s="561"/>
      <c r="AW39" s="562"/>
      <c r="AX39" s="562"/>
      <c r="AY39" s="562"/>
      <c r="AZ39" s="562"/>
      <c r="BA39" s="562"/>
      <c r="BB39" s="562"/>
      <c r="BC39" s="562"/>
      <c r="BD39" s="562"/>
      <c r="BE39" s="562"/>
      <c r="BF39" s="562"/>
      <c r="BG39" s="562"/>
      <c r="BH39" s="560"/>
      <c r="BI39" s="560"/>
      <c r="BJ39" s="560"/>
      <c r="BK39" s="560"/>
      <c r="BL39" s="560"/>
      <c r="BM39" s="560"/>
      <c r="BN39" s="560"/>
      <c r="BO39" s="560"/>
      <c r="BP39" s="560"/>
      <c r="BQ39" s="560"/>
      <c r="BR39" s="560"/>
      <c r="BS39" s="549"/>
      <c r="BT39" s="550"/>
      <c r="BU39" s="551"/>
    </row>
    <row r="40" spans="3:73" s="1" customFormat="1" ht="14.25" customHeight="1">
      <c r="C40" s="524" t="s">
        <v>207</v>
      </c>
      <c r="D40" s="525"/>
      <c r="E40" s="525"/>
      <c r="F40" s="525"/>
      <c r="G40" s="525"/>
      <c r="H40" s="526"/>
      <c r="I40" s="483"/>
      <c r="J40" s="484"/>
      <c r="K40" s="484"/>
      <c r="L40" s="484"/>
      <c r="M40" s="484"/>
      <c r="N40" s="484"/>
      <c r="O40" s="484"/>
      <c r="P40" s="484"/>
      <c r="Q40" s="484"/>
      <c r="R40" s="484"/>
      <c r="S40" s="484"/>
      <c r="T40" s="485"/>
      <c r="U40" s="475"/>
      <c r="V40" s="476"/>
      <c r="W40" s="476"/>
      <c r="X40" s="476"/>
      <c r="Y40" s="476"/>
      <c r="Z40" s="476"/>
      <c r="AA40" s="476"/>
      <c r="AB40" s="476"/>
      <c r="AC40" s="476"/>
      <c r="AD40" s="476"/>
      <c r="AE40" s="477"/>
      <c r="AF40" s="504"/>
      <c r="AG40" s="505"/>
      <c r="AH40" s="506"/>
      <c r="AP40" s="507"/>
      <c r="AQ40" s="508"/>
      <c r="AR40" s="508"/>
      <c r="AS40" s="508"/>
      <c r="AT40" s="508"/>
      <c r="AU40" s="509"/>
      <c r="AV40" s="509"/>
      <c r="AW40" s="559"/>
      <c r="AX40" s="559"/>
      <c r="AY40" s="559"/>
      <c r="AZ40" s="559"/>
      <c r="BA40" s="559"/>
      <c r="BB40" s="559"/>
      <c r="BC40" s="559"/>
      <c r="BD40" s="559"/>
      <c r="BE40" s="559"/>
      <c r="BF40" s="559"/>
      <c r="BG40" s="559"/>
      <c r="BH40" s="560"/>
      <c r="BI40" s="560"/>
      <c r="BJ40" s="560"/>
      <c r="BK40" s="560"/>
      <c r="BL40" s="560"/>
      <c r="BM40" s="560"/>
      <c r="BN40" s="560"/>
      <c r="BO40" s="560"/>
      <c r="BP40" s="560"/>
      <c r="BQ40" s="560"/>
      <c r="BR40" s="560"/>
      <c r="BS40" s="567"/>
      <c r="BT40" s="567"/>
      <c r="BU40" s="567"/>
    </row>
    <row r="41" spans="3:73" s="1" customFormat="1" ht="14.25" customHeight="1">
      <c r="C41" s="527"/>
      <c r="D41" s="528"/>
      <c r="E41" s="528"/>
      <c r="F41" s="528"/>
      <c r="G41" s="528"/>
      <c r="H41" s="529"/>
      <c r="I41" s="486"/>
      <c r="J41" s="487"/>
      <c r="K41" s="487"/>
      <c r="L41" s="487"/>
      <c r="M41" s="487"/>
      <c r="N41" s="487"/>
      <c r="O41" s="487"/>
      <c r="P41" s="487"/>
      <c r="Q41" s="487"/>
      <c r="R41" s="487"/>
      <c r="S41" s="487"/>
      <c r="T41" s="488"/>
      <c r="U41" s="478"/>
      <c r="V41" s="479"/>
      <c r="W41" s="479"/>
      <c r="X41" s="479"/>
      <c r="Y41" s="479"/>
      <c r="Z41" s="479"/>
      <c r="AA41" s="479"/>
      <c r="AB41" s="479"/>
      <c r="AC41" s="479"/>
      <c r="AD41" s="479"/>
      <c r="AE41" s="480"/>
      <c r="AF41" s="507"/>
      <c r="AG41" s="508"/>
      <c r="AH41" s="509"/>
      <c r="AP41" s="507"/>
      <c r="AQ41" s="508"/>
      <c r="AR41" s="508"/>
      <c r="AS41" s="508"/>
      <c r="AT41" s="508"/>
      <c r="AU41" s="509"/>
      <c r="AV41" s="509"/>
      <c r="AW41" s="559"/>
      <c r="AX41" s="559"/>
      <c r="AY41" s="559"/>
      <c r="AZ41" s="559"/>
      <c r="BA41" s="559"/>
      <c r="BB41" s="559"/>
      <c r="BC41" s="559"/>
      <c r="BD41" s="559"/>
      <c r="BE41" s="559"/>
      <c r="BF41" s="559"/>
      <c r="BG41" s="559"/>
      <c r="BH41" s="560"/>
      <c r="BI41" s="560"/>
      <c r="BJ41" s="560"/>
      <c r="BK41" s="560"/>
      <c r="BL41" s="560"/>
      <c r="BM41" s="560"/>
      <c r="BN41" s="560"/>
      <c r="BO41" s="560"/>
      <c r="BP41" s="560"/>
      <c r="BQ41" s="560"/>
      <c r="BR41" s="560"/>
      <c r="BS41" s="568"/>
      <c r="BT41" s="568"/>
      <c r="BU41" s="568"/>
    </row>
    <row r="42" spans="3:73" s="1" customFormat="1" ht="14.25" customHeight="1">
      <c r="C42" s="530"/>
      <c r="D42" s="531"/>
      <c r="E42" s="531"/>
      <c r="F42" s="531"/>
      <c r="G42" s="531"/>
      <c r="H42" s="532"/>
      <c r="I42" s="486"/>
      <c r="J42" s="487"/>
      <c r="K42" s="487"/>
      <c r="L42" s="487"/>
      <c r="M42" s="487"/>
      <c r="N42" s="487"/>
      <c r="O42" s="487"/>
      <c r="P42" s="487"/>
      <c r="Q42" s="487"/>
      <c r="R42" s="487"/>
      <c r="S42" s="487"/>
      <c r="T42" s="488"/>
      <c r="U42" s="478"/>
      <c r="V42" s="479"/>
      <c r="W42" s="479"/>
      <c r="X42" s="479"/>
      <c r="Y42" s="479"/>
      <c r="Z42" s="479"/>
      <c r="AA42" s="479"/>
      <c r="AB42" s="479"/>
      <c r="AC42" s="479"/>
      <c r="AD42" s="479"/>
      <c r="AE42" s="480"/>
      <c r="AF42" s="507"/>
      <c r="AG42" s="508"/>
      <c r="AH42" s="509"/>
      <c r="AP42" s="507"/>
      <c r="AQ42" s="508"/>
      <c r="AR42" s="508"/>
      <c r="AS42" s="508"/>
      <c r="AT42" s="508"/>
      <c r="AU42" s="509"/>
      <c r="AV42" s="509"/>
      <c r="AW42" s="559"/>
      <c r="AX42" s="559"/>
      <c r="AY42" s="559"/>
      <c r="AZ42" s="559"/>
      <c r="BA42" s="559"/>
      <c r="BB42" s="559"/>
      <c r="BC42" s="559"/>
      <c r="BD42" s="559"/>
      <c r="BE42" s="559"/>
      <c r="BF42" s="559"/>
      <c r="BG42" s="559"/>
      <c r="BH42" s="560"/>
      <c r="BI42" s="560"/>
      <c r="BJ42" s="560"/>
      <c r="BK42" s="560"/>
      <c r="BL42" s="560"/>
      <c r="BM42" s="560"/>
      <c r="BN42" s="560"/>
      <c r="BO42" s="560"/>
      <c r="BP42" s="560"/>
      <c r="BQ42" s="560"/>
      <c r="BR42" s="560"/>
      <c r="BS42" s="569"/>
      <c r="BT42" s="569"/>
      <c r="BU42" s="569"/>
    </row>
    <row r="43" spans="3:73" s="1" customFormat="1" ht="14.25" customHeight="1">
      <c r="C43" s="495" t="s">
        <v>206</v>
      </c>
      <c r="D43" s="496"/>
      <c r="E43" s="496"/>
      <c r="F43" s="496"/>
      <c r="G43" s="496"/>
      <c r="H43" s="497"/>
      <c r="I43" s="486"/>
      <c r="J43" s="487"/>
      <c r="K43" s="487"/>
      <c r="L43" s="487"/>
      <c r="M43" s="487"/>
      <c r="N43" s="487"/>
      <c r="O43" s="487"/>
      <c r="P43" s="487"/>
      <c r="Q43" s="487"/>
      <c r="R43" s="487"/>
      <c r="S43" s="487"/>
      <c r="T43" s="488"/>
      <c r="U43" s="478"/>
      <c r="V43" s="479"/>
      <c r="W43" s="479"/>
      <c r="X43" s="479"/>
      <c r="Y43" s="479"/>
      <c r="Z43" s="479"/>
      <c r="AA43" s="479"/>
      <c r="AB43" s="479"/>
      <c r="AC43" s="479"/>
      <c r="AD43" s="479"/>
      <c r="AE43" s="480"/>
      <c r="AF43" s="507"/>
      <c r="AG43" s="508"/>
      <c r="AH43" s="509"/>
      <c r="AP43" s="507"/>
      <c r="AQ43" s="508"/>
      <c r="AR43" s="508"/>
      <c r="AS43" s="508"/>
      <c r="AT43" s="508"/>
      <c r="AU43" s="509"/>
      <c r="AV43" s="509"/>
      <c r="AW43" s="559"/>
      <c r="AX43" s="559"/>
      <c r="AY43" s="559"/>
      <c r="AZ43" s="559"/>
      <c r="BA43" s="559"/>
      <c r="BB43" s="559"/>
      <c r="BC43" s="559"/>
      <c r="BD43" s="559"/>
      <c r="BE43" s="559"/>
      <c r="BF43" s="559"/>
      <c r="BG43" s="559"/>
      <c r="BH43" s="560"/>
      <c r="BI43" s="560"/>
      <c r="BJ43" s="560"/>
      <c r="BK43" s="560"/>
      <c r="BL43" s="560"/>
      <c r="BM43" s="560"/>
      <c r="BN43" s="560"/>
      <c r="BO43" s="560"/>
      <c r="BP43" s="560"/>
      <c r="BQ43" s="560"/>
      <c r="BR43" s="560"/>
      <c r="BS43" s="567"/>
      <c r="BT43" s="567"/>
      <c r="BU43" s="567"/>
    </row>
    <row r="44" spans="3:73" s="1" customFormat="1" ht="14.25" customHeight="1">
      <c r="C44" s="498"/>
      <c r="D44" s="499"/>
      <c r="E44" s="499"/>
      <c r="F44" s="499"/>
      <c r="G44" s="499"/>
      <c r="H44" s="500"/>
      <c r="I44" s="486"/>
      <c r="J44" s="487"/>
      <c r="K44" s="487"/>
      <c r="L44" s="487"/>
      <c r="M44" s="487"/>
      <c r="N44" s="487"/>
      <c r="O44" s="487"/>
      <c r="P44" s="487"/>
      <c r="Q44" s="487"/>
      <c r="R44" s="487"/>
      <c r="S44" s="487"/>
      <c r="T44" s="488"/>
      <c r="U44" s="478"/>
      <c r="V44" s="479"/>
      <c r="W44" s="479"/>
      <c r="X44" s="479"/>
      <c r="Y44" s="479"/>
      <c r="Z44" s="479"/>
      <c r="AA44" s="479"/>
      <c r="AB44" s="479"/>
      <c r="AC44" s="479"/>
      <c r="AD44" s="479"/>
      <c r="AE44" s="480"/>
      <c r="AF44" s="507"/>
      <c r="AG44" s="508"/>
      <c r="AH44" s="509"/>
      <c r="AP44" s="507"/>
      <c r="AQ44" s="508"/>
      <c r="AR44" s="508"/>
      <c r="AS44" s="508"/>
      <c r="AT44" s="508"/>
      <c r="AU44" s="509"/>
      <c r="AV44" s="509"/>
      <c r="AW44" s="559"/>
      <c r="AX44" s="559"/>
      <c r="AY44" s="559"/>
      <c r="AZ44" s="559"/>
      <c r="BA44" s="559"/>
      <c r="BB44" s="559"/>
      <c r="BC44" s="559"/>
      <c r="BD44" s="559"/>
      <c r="BE44" s="559"/>
      <c r="BF44" s="559"/>
      <c r="BG44" s="559"/>
      <c r="BH44" s="560"/>
      <c r="BI44" s="560"/>
      <c r="BJ44" s="560"/>
      <c r="BK44" s="560"/>
      <c r="BL44" s="560"/>
      <c r="BM44" s="560"/>
      <c r="BN44" s="560"/>
      <c r="BO44" s="560"/>
      <c r="BP44" s="560"/>
      <c r="BQ44" s="560"/>
      <c r="BR44" s="560"/>
      <c r="BS44" s="568"/>
      <c r="BT44" s="568"/>
      <c r="BU44" s="568"/>
    </row>
    <row r="45" spans="3:73" s="1" customFormat="1" ht="14.25" customHeight="1">
      <c r="C45" s="501"/>
      <c r="D45" s="502"/>
      <c r="E45" s="502"/>
      <c r="F45" s="502"/>
      <c r="G45" s="502"/>
      <c r="H45" s="503"/>
      <c r="I45" s="492"/>
      <c r="J45" s="493"/>
      <c r="K45" s="493"/>
      <c r="L45" s="493"/>
      <c r="M45" s="493"/>
      <c r="N45" s="493"/>
      <c r="O45" s="493"/>
      <c r="P45" s="493"/>
      <c r="Q45" s="493"/>
      <c r="R45" s="493"/>
      <c r="S45" s="493"/>
      <c r="T45" s="494"/>
      <c r="U45" s="515"/>
      <c r="V45" s="516"/>
      <c r="W45" s="516"/>
      <c r="X45" s="516"/>
      <c r="Y45" s="516"/>
      <c r="Z45" s="516"/>
      <c r="AA45" s="516"/>
      <c r="AB45" s="516"/>
      <c r="AC45" s="516"/>
      <c r="AD45" s="516"/>
      <c r="AE45" s="517"/>
      <c r="AF45" s="510"/>
      <c r="AG45" s="511"/>
      <c r="AH45" s="512"/>
      <c r="AP45" s="507"/>
      <c r="AQ45" s="508"/>
      <c r="AR45" s="508"/>
      <c r="AS45" s="508"/>
      <c r="AT45" s="508"/>
      <c r="AU45" s="509"/>
      <c r="AV45" s="509"/>
      <c r="AW45" s="559"/>
      <c r="AX45" s="559"/>
      <c r="AY45" s="559"/>
      <c r="AZ45" s="559"/>
      <c r="BA45" s="559"/>
      <c r="BB45" s="559"/>
      <c r="BC45" s="559"/>
      <c r="BD45" s="559"/>
      <c r="BE45" s="559"/>
      <c r="BF45" s="559"/>
      <c r="BG45" s="559"/>
      <c r="BH45" s="560"/>
      <c r="BI45" s="560"/>
      <c r="BJ45" s="560"/>
      <c r="BK45" s="560"/>
      <c r="BL45" s="560"/>
      <c r="BM45" s="560"/>
      <c r="BN45" s="560"/>
      <c r="BO45" s="560"/>
      <c r="BP45" s="560"/>
      <c r="BQ45" s="560"/>
      <c r="BR45" s="560"/>
      <c r="BS45" s="569"/>
      <c r="BT45" s="569"/>
      <c r="BU45" s="569"/>
    </row>
    <row r="46" spans="3:73" s="1" customFormat="1" ht="14.25" customHeight="1">
      <c r="C46" s="524" t="s">
        <v>207</v>
      </c>
      <c r="D46" s="525"/>
      <c r="E46" s="525"/>
      <c r="F46" s="525"/>
      <c r="G46" s="525"/>
      <c r="H46" s="526"/>
      <c r="I46" s="483"/>
      <c r="J46" s="484"/>
      <c r="K46" s="484"/>
      <c r="L46" s="484"/>
      <c r="M46" s="484"/>
      <c r="N46" s="484"/>
      <c r="O46" s="484"/>
      <c r="P46" s="484"/>
      <c r="Q46" s="484"/>
      <c r="R46" s="484"/>
      <c r="S46" s="484"/>
      <c r="T46" s="485"/>
      <c r="U46" s="475"/>
      <c r="V46" s="476"/>
      <c r="W46" s="476"/>
      <c r="X46" s="476"/>
      <c r="Y46" s="476"/>
      <c r="Z46" s="476"/>
      <c r="AA46" s="476"/>
      <c r="AB46" s="476"/>
      <c r="AC46" s="476"/>
      <c r="AD46" s="476"/>
      <c r="AE46" s="477"/>
      <c r="AF46" s="504"/>
      <c r="AG46" s="505"/>
      <c r="AH46" s="506"/>
      <c r="AP46" s="507"/>
      <c r="AQ46" s="508"/>
      <c r="AR46" s="508"/>
      <c r="AS46" s="508"/>
      <c r="AT46" s="508"/>
      <c r="AU46" s="509"/>
      <c r="AV46" s="509"/>
      <c r="AW46" s="559"/>
      <c r="AX46" s="559"/>
      <c r="AY46" s="559"/>
      <c r="AZ46" s="559"/>
      <c r="BA46" s="559"/>
      <c r="BB46" s="559"/>
      <c r="BC46" s="559"/>
      <c r="BD46" s="559"/>
      <c r="BE46" s="559"/>
      <c r="BF46" s="559"/>
      <c r="BG46" s="559"/>
      <c r="BH46" s="560"/>
      <c r="BI46" s="560"/>
      <c r="BJ46" s="560"/>
      <c r="BK46" s="560"/>
      <c r="BL46" s="560"/>
      <c r="BM46" s="560"/>
      <c r="BN46" s="560"/>
      <c r="BO46" s="560"/>
      <c r="BP46" s="560"/>
      <c r="BQ46" s="560"/>
      <c r="BR46" s="560"/>
      <c r="BS46" s="567"/>
      <c r="BT46" s="567"/>
      <c r="BU46" s="567"/>
    </row>
    <row r="47" spans="3:73" s="1" customFormat="1" ht="14.25" customHeight="1">
      <c r="C47" s="527"/>
      <c r="D47" s="528"/>
      <c r="E47" s="528"/>
      <c r="F47" s="528"/>
      <c r="G47" s="528"/>
      <c r="H47" s="529"/>
      <c r="I47" s="486"/>
      <c r="J47" s="487"/>
      <c r="K47" s="487"/>
      <c r="L47" s="487"/>
      <c r="M47" s="487"/>
      <c r="N47" s="487"/>
      <c r="O47" s="487"/>
      <c r="P47" s="487"/>
      <c r="Q47" s="487"/>
      <c r="R47" s="487"/>
      <c r="S47" s="487"/>
      <c r="T47" s="488"/>
      <c r="U47" s="478"/>
      <c r="V47" s="479"/>
      <c r="W47" s="479"/>
      <c r="X47" s="479"/>
      <c r="Y47" s="479"/>
      <c r="Z47" s="479"/>
      <c r="AA47" s="479"/>
      <c r="AB47" s="479"/>
      <c r="AC47" s="479"/>
      <c r="AD47" s="479"/>
      <c r="AE47" s="480"/>
      <c r="AF47" s="507"/>
      <c r="AG47" s="508"/>
      <c r="AH47" s="509"/>
      <c r="AP47" s="507"/>
      <c r="AQ47" s="508"/>
      <c r="AR47" s="508"/>
      <c r="AS47" s="508"/>
      <c r="AT47" s="508"/>
      <c r="AU47" s="509"/>
      <c r="AV47" s="509"/>
      <c r="AW47" s="559"/>
      <c r="AX47" s="559"/>
      <c r="AY47" s="559"/>
      <c r="AZ47" s="559"/>
      <c r="BA47" s="559"/>
      <c r="BB47" s="559"/>
      <c r="BC47" s="559"/>
      <c r="BD47" s="559"/>
      <c r="BE47" s="559"/>
      <c r="BF47" s="559"/>
      <c r="BG47" s="559"/>
      <c r="BH47" s="560"/>
      <c r="BI47" s="560"/>
      <c r="BJ47" s="560"/>
      <c r="BK47" s="560"/>
      <c r="BL47" s="560"/>
      <c r="BM47" s="560"/>
      <c r="BN47" s="560"/>
      <c r="BO47" s="560"/>
      <c r="BP47" s="560"/>
      <c r="BQ47" s="560"/>
      <c r="BR47" s="560"/>
      <c r="BS47" s="568"/>
      <c r="BT47" s="568"/>
      <c r="BU47" s="568"/>
    </row>
    <row r="48" spans="3:73" s="1" customFormat="1" ht="14.25" customHeight="1">
      <c r="C48" s="530"/>
      <c r="D48" s="531"/>
      <c r="E48" s="531"/>
      <c r="F48" s="531"/>
      <c r="G48" s="531"/>
      <c r="H48" s="532"/>
      <c r="I48" s="489"/>
      <c r="J48" s="490"/>
      <c r="K48" s="490"/>
      <c r="L48" s="490"/>
      <c r="M48" s="490"/>
      <c r="N48" s="490"/>
      <c r="O48" s="490"/>
      <c r="P48" s="490"/>
      <c r="Q48" s="490"/>
      <c r="R48" s="490"/>
      <c r="S48" s="490"/>
      <c r="T48" s="491"/>
      <c r="U48" s="481"/>
      <c r="V48" s="466"/>
      <c r="W48" s="466"/>
      <c r="X48" s="466"/>
      <c r="Y48" s="466"/>
      <c r="Z48" s="466"/>
      <c r="AA48" s="466"/>
      <c r="AB48" s="466"/>
      <c r="AC48" s="466"/>
      <c r="AD48" s="466"/>
      <c r="AE48" s="482"/>
      <c r="AF48" s="507"/>
      <c r="AG48" s="508"/>
      <c r="AH48" s="509"/>
      <c r="AP48" s="507"/>
      <c r="AQ48" s="508"/>
      <c r="AR48" s="508"/>
      <c r="AS48" s="508"/>
      <c r="AT48" s="508"/>
      <c r="AU48" s="509"/>
      <c r="AV48" s="509"/>
      <c r="AW48" s="559"/>
      <c r="AX48" s="559"/>
      <c r="AY48" s="559"/>
      <c r="AZ48" s="559"/>
      <c r="BA48" s="559"/>
      <c r="BB48" s="559"/>
      <c r="BC48" s="559"/>
      <c r="BD48" s="559"/>
      <c r="BE48" s="559"/>
      <c r="BF48" s="559"/>
      <c r="BG48" s="559"/>
      <c r="BH48" s="560"/>
      <c r="BI48" s="560"/>
      <c r="BJ48" s="560"/>
      <c r="BK48" s="560"/>
      <c r="BL48" s="560"/>
      <c r="BM48" s="560"/>
      <c r="BN48" s="560"/>
      <c r="BO48" s="560"/>
      <c r="BP48" s="560"/>
      <c r="BQ48" s="560"/>
      <c r="BR48" s="560"/>
      <c r="BS48" s="569"/>
      <c r="BT48" s="569"/>
      <c r="BU48" s="569"/>
    </row>
    <row r="49" spans="3:73" s="1" customFormat="1" ht="14.25" customHeight="1">
      <c r="C49" s="495" t="s">
        <v>206</v>
      </c>
      <c r="D49" s="496"/>
      <c r="E49" s="496"/>
      <c r="F49" s="496"/>
      <c r="G49" s="496"/>
      <c r="H49" s="497"/>
      <c r="I49" s="486"/>
      <c r="J49" s="487"/>
      <c r="K49" s="487"/>
      <c r="L49" s="487"/>
      <c r="M49" s="487"/>
      <c r="N49" s="487"/>
      <c r="O49" s="487"/>
      <c r="P49" s="487"/>
      <c r="Q49" s="487"/>
      <c r="R49" s="487"/>
      <c r="S49" s="487"/>
      <c r="T49" s="488"/>
      <c r="U49" s="513"/>
      <c r="V49" s="468"/>
      <c r="W49" s="468"/>
      <c r="X49" s="468"/>
      <c r="Y49" s="468"/>
      <c r="Z49" s="468"/>
      <c r="AA49" s="468"/>
      <c r="AB49" s="468"/>
      <c r="AC49" s="468"/>
      <c r="AD49" s="468"/>
      <c r="AE49" s="514"/>
      <c r="AF49" s="507"/>
      <c r="AG49" s="508"/>
      <c r="AH49" s="509"/>
      <c r="AP49" s="507"/>
      <c r="AQ49" s="508"/>
      <c r="AR49" s="508"/>
      <c r="AS49" s="508"/>
      <c r="AT49" s="508"/>
      <c r="AU49" s="509"/>
      <c r="AV49" s="509"/>
      <c r="AW49" s="559"/>
      <c r="AX49" s="559"/>
      <c r="AY49" s="559"/>
      <c r="AZ49" s="559"/>
      <c r="BA49" s="559"/>
      <c r="BB49" s="559"/>
      <c r="BC49" s="559"/>
      <c r="BD49" s="559"/>
      <c r="BE49" s="559"/>
      <c r="BF49" s="559"/>
      <c r="BG49" s="559"/>
      <c r="BH49" s="560"/>
      <c r="BI49" s="560"/>
      <c r="BJ49" s="560"/>
      <c r="BK49" s="560"/>
      <c r="BL49" s="560"/>
      <c r="BM49" s="560"/>
      <c r="BN49" s="560"/>
      <c r="BO49" s="560"/>
      <c r="BP49" s="560"/>
      <c r="BQ49" s="560"/>
      <c r="BR49" s="560"/>
      <c r="BS49" s="581"/>
      <c r="BT49" s="581"/>
      <c r="BU49" s="581"/>
    </row>
    <row r="50" spans="3:73" s="1" customFormat="1" ht="14.25" customHeight="1">
      <c r="C50" s="498"/>
      <c r="D50" s="499"/>
      <c r="E50" s="499"/>
      <c r="F50" s="499"/>
      <c r="G50" s="499"/>
      <c r="H50" s="500"/>
      <c r="I50" s="486"/>
      <c r="J50" s="487"/>
      <c r="K50" s="487"/>
      <c r="L50" s="487"/>
      <c r="M50" s="487"/>
      <c r="N50" s="487"/>
      <c r="O50" s="487"/>
      <c r="P50" s="487"/>
      <c r="Q50" s="487"/>
      <c r="R50" s="487"/>
      <c r="S50" s="487"/>
      <c r="T50" s="488"/>
      <c r="U50" s="478"/>
      <c r="V50" s="479"/>
      <c r="W50" s="479"/>
      <c r="X50" s="479"/>
      <c r="Y50" s="479"/>
      <c r="Z50" s="479"/>
      <c r="AA50" s="479"/>
      <c r="AB50" s="479"/>
      <c r="AC50" s="479"/>
      <c r="AD50" s="479"/>
      <c r="AE50" s="480"/>
      <c r="AF50" s="507"/>
      <c r="AG50" s="508"/>
      <c r="AH50" s="509"/>
      <c r="AP50" s="507"/>
      <c r="AQ50" s="508"/>
      <c r="AR50" s="508"/>
      <c r="AS50" s="508"/>
      <c r="AT50" s="508"/>
      <c r="AU50" s="509"/>
      <c r="AV50" s="509"/>
      <c r="AW50" s="559"/>
      <c r="AX50" s="559"/>
      <c r="AY50" s="559"/>
      <c r="AZ50" s="559"/>
      <c r="BA50" s="559"/>
      <c r="BB50" s="559"/>
      <c r="BC50" s="559"/>
      <c r="BD50" s="559"/>
      <c r="BE50" s="559"/>
      <c r="BF50" s="559"/>
      <c r="BG50" s="559"/>
      <c r="BH50" s="560"/>
      <c r="BI50" s="560"/>
      <c r="BJ50" s="560"/>
      <c r="BK50" s="560"/>
      <c r="BL50" s="560"/>
      <c r="BM50" s="560"/>
      <c r="BN50" s="560"/>
      <c r="BO50" s="560"/>
      <c r="BP50" s="560"/>
      <c r="BQ50" s="560"/>
      <c r="BR50" s="560"/>
      <c r="BS50" s="581"/>
      <c r="BT50" s="581"/>
      <c r="BU50" s="581"/>
    </row>
    <row r="51" spans="3:73" s="1" customFormat="1" ht="14.25" customHeight="1">
      <c r="C51" s="501"/>
      <c r="D51" s="502"/>
      <c r="E51" s="502"/>
      <c r="F51" s="502"/>
      <c r="G51" s="502"/>
      <c r="H51" s="503"/>
      <c r="I51" s="492"/>
      <c r="J51" s="493"/>
      <c r="K51" s="493"/>
      <c r="L51" s="493"/>
      <c r="M51" s="493"/>
      <c r="N51" s="493"/>
      <c r="O51" s="493"/>
      <c r="P51" s="493"/>
      <c r="Q51" s="493"/>
      <c r="R51" s="493"/>
      <c r="S51" s="493"/>
      <c r="T51" s="494"/>
      <c r="U51" s="515"/>
      <c r="V51" s="516"/>
      <c r="W51" s="516"/>
      <c r="X51" s="516"/>
      <c r="Y51" s="516"/>
      <c r="Z51" s="516"/>
      <c r="AA51" s="516"/>
      <c r="AB51" s="516"/>
      <c r="AC51" s="516"/>
      <c r="AD51" s="516"/>
      <c r="AE51" s="517"/>
      <c r="AF51" s="510"/>
      <c r="AG51" s="511"/>
      <c r="AH51" s="512"/>
      <c r="AP51" s="507"/>
      <c r="AQ51" s="508"/>
      <c r="AR51" s="508"/>
      <c r="AS51" s="508"/>
      <c r="AT51" s="508"/>
      <c r="AU51" s="509"/>
      <c r="AV51" s="509"/>
      <c r="AW51" s="559"/>
      <c r="AX51" s="559"/>
      <c r="AY51" s="559"/>
      <c r="AZ51" s="559"/>
      <c r="BA51" s="559"/>
      <c r="BB51" s="559"/>
      <c r="BC51" s="559"/>
      <c r="BD51" s="559"/>
      <c r="BE51" s="559"/>
      <c r="BF51" s="559"/>
      <c r="BG51" s="559"/>
      <c r="BH51" s="560"/>
      <c r="BI51" s="560"/>
      <c r="BJ51" s="560"/>
      <c r="BK51" s="560"/>
      <c r="BL51" s="560"/>
      <c r="BM51" s="560"/>
      <c r="BN51" s="560"/>
      <c r="BO51" s="560"/>
      <c r="BP51" s="560"/>
      <c r="BQ51" s="560"/>
      <c r="BR51" s="560"/>
      <c r="BS51" s="581"/>
      <c r="BT51" s="581"/>
      <c r="BU51" s="581"/>
    </row>
    <row r="52" spans="3:73" s="1" customFormat="1" ht="14.25" customHeight="1">
      <c r="C52" s="466"/>
      <c r="D52" s="466"/>
      <c r="E52" s="466"/>
      <c r="F52" s="466"/>
      <c r="G52" s="466"/>
      <c r="H52" s="466"/>
      <c r="I52" s="466"/>
      <c r="J52" s="466"/>
      <c r="K52" s="466"/>
      <c r="L52" s="466"/>
      <c r="M52" s="466"/>
      <c r="N52" s="466"/>
      <c r="O52" s="466"/>
      <c r="P52" s="466"/>
      <c r="Q52" s="466"/>
      <c r="R52" s="466"/>
      <c r="S52" s="466"/>
      <c r="T52" s="466"/>
      <c r="U52" s="466"/>
      <c r="V52" s="466"/>
      <c r="W52" s="466"/>
      <c r="X52" s="466"/>
      <c r="Y52" s="466"/>
      <c r="Z52" s="466"/>
      <c r="AA52" s="466"/>
      <c r="AB52" s="466"/>
      <c r="AC52" s="466"/>
      <c r="AD52" s="466"/>
      <c r="AE52" s="466"/>
      <c r="AF52" s="466"/>
      <c r="AG52" s="466"/>
      <c r="AH52" s="466"/>
      <c r="AP52" s="507"/>
      <c r="AQ52" s="508"/>
      <c r="AR52" s="508"/>
      <c r="AS52" s="508"/>
      <c r="AT52" s="508"/>
      <c r="AU52" s="509"/>
      <c r="AV52" s="509"/>
      <c r="AW52" s="559"/>
      <c r="AX52" s="559"/>
      <c r="AY52" s="559"/>
      <c r="AZ52" s="559"/>
      <c r="BA52" s="559"/>
      <c r="BB52" s="559"/>
      <c r="BC52" s="559"/>
      <c r="BD52" s="559"/>
      <c r="BE52" s="559"/>
      <c r="BF52" s="559"/>
      <c r="BG52" s="559"/>
      <c r="BH52" s="560"/>
      <c r="BI52" s="560"/>
      <c r="BJ52" s="560"/>
      <c r="BK52" s="560"/>
      <c r="BL52" s="560"/>
      <c r="BM52" s="560"/>
      <c r="BN52" s="560"/>
      <c r="BO52" s="560"/>
      <c r="BP52" s="560"/>
      <c r="BQ52" s="560"/>
      <c r="BR52" s="560"/>
      <c r="BS52" s="581"/>
      <c r="BT52" s="581"/>
      <c r="BU52" s="581"/>
    </row>
    <row r="53" spans="3:73" s="1" customFormat="1" ht="14.25" customHeight="1">
      <c r="C53" s="467"/>
      <c r="D53" s="467"/>
      <c r="E53" s="467"/>
      <c r="F53" s="467"/>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7"/>
      <c r="AP53" s="507"/>
      <c r="AQ53" s="508"/>
      <c r="AR53" s="508"/>
      <c r="AS53" s="508"/>
      <c r="AT53" s="508"/>
      <c r="AU53" s="509"/>
      <c r="AV53" s="509"/>
      <c r="AW53" s="559"/>
      <c r="AX53" s="559"/>
      <c r="AY53" s="559"/>
      <c r="AZ53" s="559"/>
      <c r="BA53" s="559"/>
      <c r="BB53" s="559"/>
      <c r="BC53" s="559"/>
      <c r="BD53" s="559"/>
      <c r="BE53" s="559"/>
      <c r="BF53" s="559"/>
      <c r="BG53" s="559"/>
      <c r="BH53" s="560"/>
      <c r="BI53" s="560"/>
      <c r="BJ53" s="560"/>
      <c r="BK53" s="560"/>
      <c r="BL53" s="560"/>
      <c r="BM53" s="560"/>
      <c r="BN53" s="560"/>
      <c r="BO53" s="560"/>
      <c r="BP53" s="560"/>
      <c r="BQ53" s="560"/>
      <c r="BR53" s="560"/>
      <c r="BS53" s="581"/>
      <c r="BT53" s="581"/>
      <c r="BU53" s="581"/>
    </row>
    <row r="54" spans="3:73" s="1" customFormat="1" ht="14.25" customHeight="1">
      <c r="C54" s="468"/>
      <c r="D54" s="468"/>
      <c r="E54" s="468"/>
      <c r="F54" s="468"/>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c r="AE54" s="468"/>
      <c r="AF54" s="468"/>
      <c r="AG54" s="468"/>
      <c r="AH54" s="468"/>
      <c r="AP54" s="510"/>
      <c r="AQ54" s="511"/>
      <c r="AR54" s="511"/>
      <c r="AS54" s="511"/>
      <c r="AT54" s="511"/>
      <c r="AU54" s="512"/>
      <c r="AV54" s="512"/>
      <c r="AW54" s="579"/>
      <c r="AX54" s="579"/>
      <c r="AY54" s="579"/>
      <c r="AZ54" s="579"/>
      <c r="BA54" s="579"/>
      <c r="BB54" s="579"/>
      <c r="BC54" s="579"/>
      <c r="BD54" s="579"/>
      <c r="BE54" s="579"/>
      <c r="BF54" s="579"/>
      <c r="BG54" s="579"/>
      <c r="BH54" s="580"/>
      <c r="BI54" s="580"/>
      <c r="BJ54" s="580"/>
      <c r="BK54" s="580"/>
      <c r="BL54" s="580"/>
      <c r="BM54" s="580"/>
      <c r="BN54" s="580"/>
      <c r="BO54" s="580"/>
      <c r="BP54" s="580"/>
      <c r="BQ54" s="580"/>
      <c r="BR54" s="580"/>
      <c r="BS54" s="582"/>
      <c r="BT54" s="582"/>
      <c r="BU54" s="582"/>
    </row>
    <row r="55" spans="3:73" ht="8.25" customHeight="1"/>
  </sheetData>
  <mergeCells count="101">
    <mergeCell ref="AP4:BU4"/>
    <mergeCell ref="U16:AE21"/>
    <mergeCell ref="U22:AE27"/>
    <mergeCell ref="U28:AE33"/>
    <mergeCell ref="U34:AE39"/>
    <mergeCell ref="BH10:BR12"/>
    <mergeCell ref="BH13:BR15"/>
    <mergeCell ref="BS22:BU27"/>
    <mergeCell ref="BS28:BU39"/>
    <mergeCell ref="AP10:AU12"/>
    <mergeCell ref="AV10:BG12"/>
    <mergeCell ref="AP13:AU15"/>
    <mergeCell ref="AV13:BG15"/>
    <mergeCell ref="BM5:BN5"/>
    <mergeCell ref="BO5:BU5"/>
    <mergeCell ref="AP7:AU9"/>
    <mergeCell ref="AP22:AU27"/>
    <mergeCell ref="AV22:BG27"/>
    <mergeCell ref="AP28:AU33"/>
    <mergeCell ref="AP34:AU39"/>
    <mergeCell ref="AF28:AH33"/>
    <mergeCell ref="AF34:AH39"/>
    <mergeCell ref="AF22:AH27"/>
    <mergeCell ref="BS7:BU9"/>
    <mergeCell ref="BS52:BU54"/>
    <mergeCell ref="AP49:AU51"/>
    <mergeCell ref="AV49:BG51"/>
    <mergeCell ref="BH49:BR51"/>
    <mergeCell ref="BS49:BU51"/>
    <mergeCell ref="AP46:AU48"/>
    <mergeCell ref="AV46:BG48"/>
    <mergeCell ref="BH46:BR48"/>
    <mergeCell ref="BS46:BU48"/>
    <mergeCell ref="AP43:AU45"/>
    <mergeCell ref="AV43:BG45"/>
    <mergeCell ref="BH43:BR45"/>
    <mergeCell ref="BS43:BU45"/>
    <mergeCell ref="I52:T54"/>
    <mergeCell ref="C7:H9"/>
    <mergeCell ref="I16:T21"/>
    <mergeCell ref="C13:H15"/>
    <mergeCell ref="C16:H18"/>
    <mergeCell ref="C19:H21"/>
    <mergeCell ref="C22:H24"/>
    <mergeCell ref="C25:H27"/>
    <mergeCell ref="C52:H54"/>
    <mergeCell ref="C31:H33"/>
    <mergeCell ref="C34:H36"/>
    <mergeCell ref="C37:H39"/>
    <mergeCell ref="C40:H42"/>
    <mergeCell ref="I40:T45"/>
    <mergeCell ref="I34:T39"/>
    <mergeCell ref="I28:T33"/>
    <mergeCell ref="C10:H12"/>
    <mergeCell ref="AP52:AU54"/>
    <mergeCell ref="AV52:BG54"/>
    <mergeCell ref="BH52:BR54"/>
    <mergeCell ref="AV9:BG9"/>
    <mergeCell ref="BH9:BR9"/>
    <mergeCell ref="BS10:BU21"/>
    <mergeCell ref="AF16:AH21"/>
    <mergeCell ref="AF10:AH15"/>
    <mergeCell ref="AV7:BR8"/>
    <mergeCell ref="AP16:AU21"/>
    <mergeCell ref="AP40:AU42"/>
    <mergeCell ref="AV40:BG42"/>
    <mergeCell ref="BH40:BR42"/>
    <mergeCell ref="AV37:BG39"/>
    <mergeCell ref="AV34:BG36"/>
    <mergeCell ref="AV28:BG33"/>
    <mergeCell ref="BH34:BR36"/>
    <mergeCell ref="BH22:BR27"/>
    <mergeCell ref="AV16:BG21"/>
    <mergeCell ref="BH16:BR21"/>
    <mergeCell ref="BS40:BU42"/>
    <mergeCell ref="BH37:BR39"/>
    <mergeCell ref="BH28:BR33"/>
    <mergeCell ref="AF52:AH54"/>
    <mergeCell ref="A4:AI4"/>
    <mergeCell ref="Z5:AA5"/>
    <mergeCell ref="AB5:AH5"/>
    <mergeCell ref="AF7:AH9"/>
    <mergeCell ref="U46:AE48"/>
    <mergeCell ref="U52:AE54"/>
    <mergeCell ref="I10:T12"/>
    <mergeCell ref="I13:T15"/>
    <mergeCell ref="C49:H51"/>
    <mergeCell ref="AF46:AH51"/>
    <mergeCell ref="AF40:AH45"/>
    <mergeCell ref="U13:AE15"/>
    <mergeCell ref="I7:T9"/>
    <mergeCell ref="C43:H45"/>
    <mergeCell ref="C46:H48"/>
    <mergeCell ref="U10:AE12"/>
    <mergeCell ref="C28:H30"/>
    <mergeCell ref="I46:T48"/>
    <mergeCell ref="I49:T51"/>
    <mergeCell ref="U40:AE45"/>
    <mergeCell ref="I22:T27"/>
    <mergeCell ref="U7:AE9"/>
    <mergeCell ref="U49:AE51"/>
  </mergeCells>
  <phoneticPr fontId="1"/>
  <pageMargins left="0.70866141732283472" right="0.70866141732283472" top="0.74803149606299213" bottom="0.74803149606299213" header="0.31496062992125984" footer="0.31496062992125984"/>
  <pageSetup paperSize="9" scale="88" fitToHeight="0" orientation="portrait" blackAndWhite="1"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B3066-7316-4C9B-A42F-63A7054407B5}">
  <sheetPr>
    <pageSetUpPr fitToPage="1"/>
  </sheetPr>
  <dimension ref="A1:BW55"/>
  <sheetViews>
    <sheetView view="pageBreakPreview" topLeftCell="B1" zoomScale="110" zoomScaleNormal="100" zoomScaleSheetLayoutView="110" workbookViewId="0">
      <selection activeCell="O7" sqref="O7:AE9"/>
    </sheetView>
  </sheetViews>
  <sheetFormatPr defaultRowHeight="18.75"/>
  <cols>
    <col min="1" max="1" width="1.25" customWidth="1"/>
    <col min="2" max="36" width="2.625" customWidth="1"/>
    <col min="37" max="37" width="0.875" customWidth="1"/>
    <col min="42" max="42" width="2.625" customWidth="1"/>
    <col min="43" max="45" width="3.75" customWidth="1"/>
    <col min="46" max="74" width="2.625" customWidth="1"/>
  </cols>
  <sheetData>
    <row r="1" spans="1:75" s="1" customFormat="1" ht="14.25" customHeight="1"/>
    <row r="2" spans="1:75" s="1" customFormat="1" ht="14.25" customHeight="1"/>
    <row r="3" spans="1:75" s="1" customFormat="1" ht="14.25" customHeight="1">
      <c r="AO3" s="469" t="s">
        <v>59</v>
      </c>
      <c r="AP3" s="469"/>
      <c r="AQ3" s="469"/>
      <c r="AR3" s="469"/>
      <c r="AS3" s="469"/>
      <c r="AT3" s="469"/>
      <c r="AU3" s="469"/>
      <c r="AV3" s="469"/>
      <c r="AW3" s="469"/>
      <c r="AX3" s="469"/>
      <c r="AY3" s="469"/>
      <c r="AZ3" s="469"/>
      <c r="BA3" s="469"/>
      <c r="BB3" s="469"/>
      <c r="BC3" s="469"/>
      <c r="BD3" s="469"/>
      <c r="BE3" s="469"/>
      <c r="BF3" s="469"/>
      <c r="BG3" s="469"/>
      <c r="BH3" s="469"/>
      <c r="BI3" s="469"/>
      <c r="BJ3" s="469"/>
      <c r="BK3" s="469"/>
      <c r="BL3" s="469"/>
      <c r="BM3" s="469"/>
      <c r="BN3" s="469"/>
      <c r="BO3" s="469"/>
      <c r="BP3" s="469"/>
      <c r="BQ3" s="469"/>
      <c r="BR3" s="469"/>
      <c r="BS3" s="469"/>
      <c r="BT3" s="469"/>
      <c r="BU3" s="469"/>
      <c r="BV3" s="469"/>
      <c r="BW3" s="469"/>
    </row>
    <row r="4" spans="1:75" s="1" customFormat="1" ht="24.75" customHeight="1">
      <c r="A4" s="469" t="s">
        <v>59</v>
      </c>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BN4" s="470" t="s">
        <v>58</v>
      </c>
      <c r="BO4" s="470"/>
      <c r="BP4" s="597" t="s">
        <v>212</v>
      </c>
      <c r="BQ4" s="597"/>
      <c r="BR4" s="597"/>
      <c r="BS4" s="597"/>
      <c r="BT4" s="597"/>
      <c r="BU4" s="597"/>
      <c r="BV4" s="597"/>
    </row>
    <row r="5" spans="1:75" s="1" customFormat="1" ht="14.25" customHeight="1">
      <c r="Z5" s="470" t="s">
        <v>58</v>
      </c>
      <c r="AA5" s="470"/>
      <c r="AB5" s="471" t="str">
        <f>IF(旅費請求書!AA11="","",旅費請求書!AA11)</f>
        <v/>
      </c>
      <c r="AC5" s="471"/>
      <c r="AD5" s="471"/>
      <c r="AE5" s="471"/>
      <c r="AF5" s="471"/>
      <c r="AG5" s="471"/>
      <c r="AH5" s="471"/>
      <c r="BN5" s="81"/>
      <c r="BO5" s="81"/>
      <c r="BP5" s="81"/>
      <c r="BQ5" s="81"/>
      <c r="BR5" s="81"/>
      <c r="BS5" s="81"/>
      <c r="BT5" s="56"/>
      <c r="BU5" s="56"/>
      <c r="BV5" s="56"/>
    </row>
    <row r="6" spans="1:75" s="1" customFormat="1" ht="14.25" customHeight="1">
      <c r="Z6" s="52"/>
      <c r="AA6" s="52"/>
      <c r="AB6" s="57"/>
      <c r="AC6" s="57"/>
      <c r="AD6" s="57"/>
      <c r="AE6" s="57"/>
      <c r="AF6" s="56"/>
      <c r="AG6" s="56"/>
      <c r="AH6" s="56"/>
      <c r="AQ6" s="598" t="s">
        <v>68</v>
      </c>
      <c r="AR6" s="598"/>
      <c r="AS6" s="598"/>
      <c r="AT6" s="598" t="s">
        <v>69</v>
      </c>
      <c r="AU6" s="598"/>
      <c r="AV6" s="598"/>
      <c r="AW6" s="598"/>
      <c r="AX6" s="598"/>
      <c r="AY6" s="598"/>
      <c r="AZ6" s="598" t="s">
        <v>70</v>
      </c>
      <c r="BA6" s="598"/>
      <c r="BB6" s="598"/>
      <c r="BC6" s="518" t="s">
        <v>72</v>
      </c>
      <c r="BD6" s="519"/>
      <c r="BE6" s="519"/>
      <c r="BF6" s="519"/>
      <c r="BG6" s="519"/>
      <c r="BH6" s="519"/>
      <c r="BI6" s="519"/>
      <c r="BJ6" s="519"/>
      <c r="BK6" s="519"/>
      <c r="BL6" s="519"/>
      <c r="BM6" s="519"/>
      <c r="BN6" s="519"/>
      <c r="BO6" s="519"/>
      <c r="BP6" s="519"/>
      <c r="BQ6" s="519"/>
      <c r="BR6" s="519"/>
      <c r="BS6" s="537"/>
      <c r="BT6" s="570" t="s">
        <v>71</v>
      </c>
      <c r="BU6" s="571"/>
      <c r="BV6" s="572"/>
    </row>
    <row r="7" spans="1:75" s="1" customFormat="1" ht="14.25" customHeight="1">
      <c r="C7" s="598" t="s">
        <v>199</v>
      </c>
      <c r="D7" s="598"/>
      <c r="E7" s="598"/>
      <c r="F7" s="598" t="s">
        <v>69</v>
      </c>
      <c r="G7" s="598"/>
      <c r="H7" s="598"/>
      <c r="I7" s="598"/>
      <c r="J7" s="598"/>
      <c r="K7" s="598"/>
      <c r="L7" s="598" t="s">
        <v>70</v>
      </c>
      <c r="M7" s="598"/>
      <c r="N7" s="598"/>
      <c r="O7" s="601" t="s">
        <v>72</v>
      </c>
      <c r="P7" s="601"/>
      <c r="Q7" s="601"/>
      <c r="R7" s="601"/>
      <c r="S7" s="601"/>
      <c r="T7" s="601"/>
      <c r="U7" s="601"/>
      <c r="V7" s="601"/>
      <c r="W7" s="601"/>
      <c r="X7" s="601"/>
      <c r="Y7" s="601"/>
      <c r="Z7" s="601"/>
      <c r="AA7" s="601"/>
      <c r="AB7" s="601"/>
      <c r="AC7" s="601"/>
      <c r="AD7" s="601"/>
      <c r="AE7" s="601"/>
      <c r="AF7" s="472" t="s">
        <v>71</v>
      </c>
      <c r="AG7" s="472"/>
      <c r="AH7" s="472"/>
      <c r="AQ7" s="599"/>
      <c r="AR7" s="599"/>
      <c r="AS7" s="599"/>
      <c r="AT7" s="599"/>
      <c r="AU7" s="599"/>
      <c r="AV7" s="599"/>
      <c r="AW7" s="599"/>
      <c r="AX7" s="599"/>
      <c r="AY7" s="599"/>
      <c r="AZ7" s="599"/>
      <c r="BA7" s="599"/>
      <c r="BB7" s="599"/>
      <c r="BC7" s="520"/>
      <c r="BD7" s="622"/>
      <c r="BE7" s="622"/>
      <c r="BF7" s="622"/>
      <c r="BG7" s="622"/>
      <c r="BH7" s="622"/>
      <c r="BI7" s="622"/>
      <c r="BJ7" s="622"/>
      <c r="BK7" s="622"/>
      <c r="BL7" s="622"/>
      <c r="BM7" s="622"/>
      <c r="BN7" s="622"/>
      <c r="BO7" s="622"/>
      <c r="BP7" s="622"/>
      <c r="BQ7" s="622"/>
      <c r="BR7" s="622"/>
      <c r="BS7" s="538"/>
      <c r="BT7" s="573"/>
      <c r="BU7" s="623"/>
      <c r="BV7" s="575"/>
    </row>
    <row r="8" spans="1:75" s="1" customFormat="1" ht="14.25" customHeight="1">
      <c r="C8" s="599"/>
      <c r="D8" s="599"/>
      <c r="E8" s="599"/>
      <c r="F8" s="599"/>
      <c r="G8" s="599"/>
      <c r="H8" s="599"/>
      <c r="I8" s="599"/>
      <c r="J8" s="599"/>
      <c r="K8" s="599"/>
      <c r="L8" s="599"/>
      <c r="M8" s="599"/>
      <c r="N8" s="599"/>
      <c r="O8" s="602"/>
      <c r="P8" s="602"/>
      <c r="Q8" s="602"/>
      <c r="R8" s="602"/>
      <c r="S8" s="602"/>
      <c r="T8" s="602"/>
      <c r="U8" s="602"/>
      <c r="V8" s="602"/>
      <c r="W8" s="602"/>
      <c r="X8" s="602"/>
      <c r="Y8" s="602"/>
      <c r="Z8" s="602"/>
      <c r="AA8" s="602"/>
      <c r="AB8" s="602"/>
      <c r="AC8" s="602"/>
      <c r="AD8" s="602"/>
      <c r="AE8" s="602"/>
      <c r="AF8" s="473"/>
      <c r="AG8" s="473"/>
      <c r="AH8" s="473"/>
      <c r="AQ8" s="600"/>
      <c r="AR8" s="600"/>
      <c r="AS8" s="600"/>
      <c r="AT8" s="600"/>
      <c r="AU8" s="600"/>
      <c r="AV8" s="600"/>
      <c r="AW8" s="600"/>
      <c r="AX8" s="600"/>
      <c r="AY8" s="600"/>
      <c r="AZ8" s="600"/>
      <c r="BA8" s="600"/>
      <c r="BB8" s="600"/>
      <c r="BC8" s="522"/>
      <c r="BD8" s="523"/>
      <c r="BE8" s="523"/>
      <c r="BF8" s="523"/>
      <c r="BG8" s="523"/>
      <c r="BH8" s="523"/>
      <c r="BI8" s="523"/>
      <c r="BJ8" s="523"/>
      <c r="BK8" s="523"/>
      <c r="BL8" s="523"/>
      <c r="BM8" s="523"/>
      <c r="BN8" s="523"/>
      <c r="BO8" s="523"/>
      <c r="BP8" s="523"/>
      <c r="BQ8" s="523"/>
      <c r="BR8" s="523"/>
      <c r="BS8" s="539"/>
      <c r="BT8" s="576"/>
      <c r="BU8" s="577"/>
      <c r="BV8" s="578"/>
    </row>
    <row r="9" spans="1:75" s="1" customFormat="1" ht="14.25" customHeight="1">
      <c r="C9" s="600"/>
      <c r="D9" s="600"/>
      <c r="E9" s="600"/>
      <c r="F9" s="600"/>
      <c r="G9" s="600"/>
      <c r="H9" s="600"/>
      <c r="I9" s="600"/>
      <c r="J9" s="600"/>
      <c r="K9" s="600"/>
      <c r="L9" s="600"/>
      <c r="M9" s="600"/>
      <c r="N9" s="600"/>
      <c r="O9" s="603"/>
      <c r="P9" s="603"/>
      <c r="Q9" s="603"/>
      <c r="R9" s="603"/>
      <c r="S9" s="603"/>
      <c r="T9" s="603"/>
      <c r="U9" s="603"/>
      <c r="V9" s="603"/>
      <c r="W9" s="603"/>
      <c r="X9" s="603"/>
      <c r="Y9" s="603"/>
      <c r="Z9" s="603"/>
      <c r="AA9" s="603"/>
      <c r="AB9" s="603"/>
      <c r="AC9" s="603"/>
      <c r="AD9" s="603"/>
      <c r="AE9" s="603"/>
      <c r="AF9" s="474"/>
      <c r="AG9" s="474"/>
      <c r="AH9" s="474"/>
      <c r="AQ9" s="608">
        <v>45784</v>
      </c>
      <c r="AR9" s="605"/>
      <c r="AS9" s="605"/>
      <c r="AT9" s="609" t="s">
        <v>242</v>
      </c>
      <c r="AU9" s="610"/>
      <c r="AV9" s="610"/>
      <c r="AW9" s="610"/>
      <c r="AX9" s="610"/>
      <c r="AY9" s="610"/>
      <c r="AZ9" s="605"/>
      <c r="BA9" s="605"/>
      <c r="BB9" s="605"/>
      <c r="BC9" s="613" t="s">
        <v>243</v>
      </c>
      <c r="BD9" s="614"/>
      <c r="BE9" s="614"/>
      <c r="BF9" s="614"/>
      <c r="BG9" s="614"/>
      <c r="BH9" s="614"/>
      <c r="BI9" s="614"/>
      <c r="BJ9" s="614"/>
      <c r="BK9" s="614"/>
      <c r="BL9" s="614"/>
      <c r="BM9" s="614"/>
      <c r="BN9" s="614"/>
      <c r="BO9" s="614"/>
      <c r="BP9" s="614"/>
      <c r="BQ9" s="614"/>
      <c r="BR9" s="614"/>
      <c r="BS9" s="615"/>
      <c r="BT9" s="543"/>
      <c r="BU9" s="544"/>
      <c r="BV9" s="545"/>
    </row>
    <row r="10" spans="1:75" s="1" customFormat="1" ht="14.25" customHeight="1">
      <c r="C10" s="604"/>
      <c r="D10" s="605"/>
      <c r="E10" s="605"/>
      <c r="F10" s="605"/>
      <c r="G10" s="605"/>
      <c r="H10" s="605"/>
      <c r="I10" s="605"/>
      <c r="J10" s="605"/>
      <c r="K10" s="605"/>
      <c r="L10" s="605"/>
      <c r="M10" s="605"/>
      <c r="N10" s="605"/>
      <c r="O10" s="605"/>
      <c r="P10" s="605"/>
      <c r="Q10" s="605"/>
      <c r="R10" s="605"/>
      <c r="S10" s="605"/>
      <c r="T10" s="605"/>
      <c r="U10" s="605"/>
      <c r="V10" s="605"/>
      <c r="W10" s="605"/>
      <c r="X10" s="605"/>
      <c r="Y10" s="605"/>
      <c r="Z10" s="605"/>
      <c r="AA10" s="605"/>
      <c r="AB10" s="605"/>
      <c r="AC10" s="605"/>
      <c r="AD10" s="605"/>
      <c r="AE10" s="605"/>
      <c r="AF10" s="605"/>
      <c r="AG10" s="605"/>
      <c r="AH10" s="605"/>
      <c r="AQ10" s="568"/>
      <c r="AR10" s="568"/>
      <c r="AS10" s="568"/>
      <c r="AT10" s="611"/>
      <c r="AU10" s="611"/>
      <c r="AV10" s="611"/>
      <c r="AW10" s="611"/>
      <c r="AX10" s="611"/>
      <c r="AY10" s="611"/>
      <c r="AZ10" s="568"/>
      <c r="BA10" s="568"/>
      <c r="BB10" s="568"/>
      <c r="BC10" s="616"/>
      <c r="BD10" s="617"/>
      <c r="BE10" s="617"/>
      <c r="BF10" s="617"/>
      <c r="BG10" s="617"/>
      <c r="BH10" s="617"/>
      <c r="BI10" s="617"/>
      <c r="BJ10" s="617"/>
      <c r="BK10" s="617"/>
      <c r="BL10" s="617"/>
      <c r="BM10" s="617"/>
      <c r="BN10" s="617"/>
      <c r="BO10" s="617"/>
      <c r="BP10" s="617"/>
      <c r="BQ10" s="617"/>
      <c r="BR10" s="617"/>
      <c r="BS10" s="618"/>
      <c r="BT10" s="546"/>
      <c r="BU10" s="624"/>
      <c r="BV10" s="548"/>
    </row>
    <row r="11" spans="1:75" s="1" customFormat="1" ht="14.25" customHeight="1">
      <c r="C11" s="568"/>
      <c r="D11" s="568"/>
      <c r="E11" s="568"/>
      <c r="F11" s="568"/>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Q11" s="569"/>
      <c r="AR11" s="569"/>
      <c r="AS11" s="569"/>
      <c r="AT11" s="612"/>
      <c r="AU11" s="612"/>
      <c r="AV11" s="612"/>
      <c r="AW11" s="612"/>
      <c r="AX11" s="612"/>
      <c r="AY11" s="612"/>
      <c r="AZ11" s="569"/>
      <c r="BA11" s="569"/>
      <c r="BB11" s="569"/>
      <c r="BC11" s="619"/>
      <c r="BD11" s="620"/>
      <c r="BE11" s="620"/>
      <c r="BF11" s="620"/>
      <c r="BG11" s="620"/>
      <c r="BH11" s="620"/>
      <c r="BI11" s="620"/>
      <c r="BJ11" s="620"/>
      <c r="BK11" s="620"/>
      <c r="BL11" s="620"/>
      <c r="BM11" s="620"/>
      <c r="BN11" s="620"/>
      <c r="BO11" s="620"/>
      <c r="BP11" s="620"/>
      <c r="BQ11" s="620"/>
      <c r="BR11" s="620"/>
      <c r="BS11" s="621"/>
      <c r="BT11" s="546"/>
      <c r="BU11" s="624"/>
      <c r="BV11" s="548"/>
    </row>
    <row r="12" spans="1:75" s="1" customFormat="1" ht="14.25" customHeight="1">
      <c r="C12" s="569"/>
      <c r="D12" s="569"/>
      <c r="E12" s="569"/>
      <c r="F12" s="569"/>
      <c r="G12" s="569"/>
      <c r="H12" s="569"/>
      <c r="I12" s="569"/>
      <c r="J12" s="569"/>
      <c r="K12" s="569"/>
      <c r="L12" s="569"/>
      <c r="M12" s="569"/>
      <c r="N12" s="569"/>
      <c r="O12" s="569"/>
      <c r="P12" s="569"/>
      <c r="Q12" s="569"/>
      <c r="R12" s="569"/>
      <c r="S12" s="569"/>
      <c r="T12" s="569"/>
      <c r="U12" s="569"/>
      <c r="V12" s="569"/>
      <c r="W12" s="569"/>
      <c r="X12" s="569"/>
      <c r="Y12" s="569"/>
      <c r="Z12" s="569"/>
      <c r="AA12" s="569"/>
      <c r="AB12" s="569"/>
      <c r="AC12" s="569"/>
      <c r="AD12" s="569"/>
      <c r="AE12" s="569"/>
      <c r="AF12" s="569"/>
      <c r="AG12" s="569"/>
      <c r="AH12" s="569"/>
      <c r="AQ12" s="625">
        <v>45785</v>
      </c>
      <c r="AR12" s="567"/>
      <c r="AS12" s="567"/>
      <c r="AT12" s="626"/>
      <c r="AU12" s="626"/>
      <c r="AV12" s="626"/>
      <c r="AW12" s="626"/>
      <c r="AX12" s="626"/>
      <c r="AY12" s="626"/>
      <c r="AZ12" s="567" t="s">
        <v>234</v>
      </c>
      <c r="BA12" s="567"/>
      <c r="BB12" s="567"/>
      <c r="BC12" s="629" t="s">
        <v>244</v>
      </c>
      <c r="BD12" s="630"/>
      <c r="BE12" s="630"/>
      <c r="BF12" s="630"/>
      <c r="BG12" s="630"/>
      <c r="BH12" s="630"/>
      <c r="BI12" s="630"/>
      <c r="BJ12" s="630"/>
      <c r="BK12" s="630"/>
      <c r="BL12" s="630"/>
      <c r="BM12" s="630"/>
      <c r="BN12" s="630"/>
      <c r="BO12" s="630"/>
      <c r="BP12" s="630"/>
      <c r="BQ12" s="630"/>
      <c r="BR12" s="630"/>
      <c r="BS12" s="631"/>
      <c r="BT12" s="546" t="s">
        <v>245</v>
      </c>
      <c r="BU12" s="624"/>
      <c r="BV12" s="548"/>
    </row>
    <row r="13" spans="1:75" s="1" customFormat="1" ht="14.25" customHeight="1">
      <c r="C13" s="606"/>
      <c r="D13" s="567"/>
      <c r="E13" s="567"/>
      <c r="F13" s="567"/>
      <c r="G13" s="567"/>
      <c r="H13" s="56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Q13" s="568"/>
      <c r="AR13" s="568"/>
      <c r="AS13" s="568"/>
      <c r="AT13" s="627"/>
      <c r="AU13" s="627"/>
      <c r="AV13" s="627"/>
      <c r="AW13" s="627"/>
      <c r="AX13" s="627"/>
      <c r="AY13" s="627"/>
      <c r="AZ13" s="568"/>
      <c r="BA13" s="568"/>
      <c r="BB13" s="568"/>
      <c r="BC13" s="583"/>
      <c r="BD13" s="632"/>
      <c r="BE13" s="632"/>
      <c r="BF13" s="632"/>
      <c r="BG13" s="632"/>
      <c r="BH13" s="632"/>
      <c r="BI13" s="632"/>
      <c r="BJ13" s="632"/>
      <c r="BK13" s="632"/>
      <c r="BL13" s="632"/>
      <c r="BM13" s="632"/>
      <c r="BN13" s="632"/>
      <c r="BO13" s="632"/>
      <c r="BP13" s="632"/>
      <c r="BQ13" s="632"/>
      <c r="BR13" s="632"/>
      <c r="BS13" s="585"/>
      <c r="BT13" s="546"/>
      <c r="BU13" s="624"/>
      <c r="BV13" s="548"/>
    </row>
    <row r="14" spans="1:75" s="1" customFormat="1" ht="14.25" customHeight="1">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c r="AF14" s="568"/>
      <c r="AG14" s="568"/>
      <c r="AH14" s="568"/>
      <c r="AQ14" s="569"/>
      <c r="AR14" s="569"/>
      <c r="AS14" s="569"/>
      <c r="AT14" s="628"/>
      <c r="AU14" s="628"/>
      <c r="AV14" s="628"/>
      <c r="AW14" s="628"/>
      <c r="AX14" s="628"/>
      <c r="AY14" s="628"/>
      <c r="AZ14" s="569"/>
      <c r="BA14" s="569"/>
      <c r="BB14" s="569"/>
      <c r="BC14" s="586"/>
      <c r="BD14" s="587"/>
      <c r="BE14" s="587"/>
      <c r="BF14" s="587"/>
      <c r="BG14" s="587"/>
      <c r="BH14" s="587"/>
      <c r="BI14" s="587"/>
      <c r="BJ14" s="587"/>
      <c r="BK14" s="587"/>
      <c r="BL14" s="587"/>
      <c r="BM14" s="587"/>
      <c r="BN14" s="587"/>
      <c r="BO14" s="587"/>
      <c r="BP14" s="587"/>
      <c r="BQ14" s="587"/>
      <c r="BR14" s="587"/>
      <c r="BS14" s="588"/>
      <c r="BT14" s="546"/>
      <c r="BU14" s="624"/>
      <c r="BV14" s="548"/>
    </row>
    <row r="15" spans="1:75" s="1" customFormat="1" ht="14.25" customHeight="1">
      <c r="C15" s="569"/>
      <c r="D15" s="569"/>
      <c r="E15" s="569"/>
      <c r="F15" s="569"/>
      <c r="G15" s="569"/>
      <c r="H15" s="569"/>
      <c r="I15" s="569"/>
      <c r="J15" s="569"/>
      <c r="K15" s="569"/>
      <c r="L15" s="569"/>
      <c r="M15" s="569"/>
      <c r="N15" s="569"/>
      <c r="O15" s="569"/>
      <c r="P15" s="569"/>
      <c r="Q15" s="569"/>
      <c r="R15" s="569"/>
      <c r="S15" s="569"/>
      <c r="T15" s="569"/>
      <c r="U15" s="569"/>
      <c r="V15" s="569"/>
      <c r="W15" s="569"/>
      <c r="X15" s="569"/>
      <c r="Y15" s="569"/>
      <c r="Z15" s="569"/>
      <c r="AA15" s="569"/>
      <c r="AB15" s="569"/>
      <c r="AC15" s="569"/>
      <c r="AD15" s="569"/>
      <c r="AE15" s="569"/>
      <c r="AF15" s="569"/>
      <c r="AG15" s="569"/>
      <c r="AH15" s="569"/>
      <c r="AQ15" s="625">
        <v>45785</v>
      </c>
      <c r="AR15" s="567"/>
      <c r="AS15" s="567"/>
      <c r="AT15" s="626"/>
      <c r="AU15" s="626"/>
      <c r="AV15" s="626"/>
      <c r="AW15" s="626"/>
      <c r="AX15" s="626"/>
      <c r="AY15" s="626"/>
      <c r="AZ15" s="567" t="s">
        <v>234</v>
      </c>
      <c r="BA15" s="567"/>
      <c r="BB15" s="567"/>
      <c r="BC15" s="629" t="s">
        <v>246</v>
      </c>
      <c r="BD15" s="630"/>
      <c r="BE15" s="630"/>
      <c r="BF15" s="630"/>
      <c r="BG15" s="630"/>
      <c r="BH15" s="630"/>
      <c r="BI15" s="630"/>
      <c r="BJ15" s="630"/>
      <c r="BK15" s="630"/>
      <c r="BL15" s="630"/>
      <c r="BM15" s="630"/>
      <c r="BN15" s="630"/>
      <c r="BO15" s="630"/>
      <c r="BP15" s="630"/>
      <c r="BQ15" s="630"/>
      <c r="BR15" s="630"/>
      <c r="BS15" s="631"/>
      <c r="BT15" s="546"/>
      <c r="BU15" s="624"/>
      <c r="BV15" s="548"/>
    </row>
    <row r="16" spans="1:75" s="1" customFormat="1" ht="14.25" customHeight="1">
      <c r="C16" s="567"/>
      <c r="D16" s="567"/>
      <c r="E16" s="567"/>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Q16" s="568"/>
      <c r="AR16" s="568"/>
      <c r="AS16" s="568"/>
      <c r="AT16" s="627"/>
      <c r="AU16" s="627"/>
      <c r="AV16" s="627"/>
      <c r="AW16" s="627"/>
      <c r="AX16" s="627"/>
      <c r="AY16" s="627"/>
      <c r="AZ16" s="568"/>
      <c r="BA16" s="568"/>
      <c r="BB16" s="568"/>
      <c r="BC16" s="583"/>
      <c r="BD16" s="632"/>
      <c r="BE16" s="632"/>
      <c r="BF16" s="632"/>
      <c r="BG16" s="632"/>
      <c r="BH16" s="632"/>
      <c r="BI16" s="632"/>
      <c r="BJ16" s="632"/>
      <c r="BK16" s="632"/>
      <c r="BL16" s="632"/>
      <c r="BM16" s="632"/>
      <c r="BN16" s="632"/>
      <c r="BO16" s="632"/>
      <c r="BP16" s="632"/>
      <c r="BQ16" s="632"/>
      <c r="BR16" s="632"/>
      <c r="BS16" s="585"/>
      <c r="BT16" s="546"/>
      <c r="BU16" s="624"/>
      <c r="BV16" s="548"/>
    </row>
    <row r="17" spans="3:74" s="1" customFormat="1" ht="14.25" customHeight="1">
      <c r="C17" s="568"/>
      <c r="D17" s="568"/>
      <c r="E17" s="568"/>
      <c r="F17" s="568"/>
      <c r="G17" s="568"/>
      <c r="H17" s="568"/>
      <c r="I17" s="568"/>
      <c r="J17" s="568"/>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Q17" s="569"/>
      <c r="AR17" s="569"/>
      <c r="AS17" s="569"/>
      <c r="AT17" s="628"/>
      <c r="AU17" s="628"/>
      <c r="AV17" s="628"/>
      <c r="AW17" s="628"/>
      <c r="AX17" s="628"/>
      <c r="AY17" s="628"/>
      <c r="AZ17" s="569"/>
      <c r="BA17" s="569"/>
      <c r="BB17" s="569"/>
      <c r="BC17" s="586"/>
      <c r="BD17" s="587"/>
      <c r="BE17" s="587"/>
      <c r="BF17" s="587"/>
      <c r="BG17" s="587"/>
      <c r="BH17" s="587"/>
      <c r="BI17" s="587"/>
      <c r="BJ17" s="587"/>
      <c r="BK17" s="587"/>
      <c r="BL17" s="587"/>
      <c r="BM17" s="587"/>
      <c r="BN17" s="587"/>
      <c r="BO17" s="587"/>
      <c r="BP17" s="587"/>
      <c r="BQ17" s="587"/>
      <c r="BR17" s="587"/>
      <c r="BS17" s="588"/>
      <c r="BT17" s="546"/>
      <c r="BU17" s="624"/>
      <c r="BV17" s="548"/>
    </row>
    <row r="18" spans="3:74" s="1" customFormat="1" ht="14.25" customHeight="1">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Q18" s="625">
        <v>45786</v>
      </c>
      <c r="AR18" s="567"/>
      <c r="AS18" s="567"/>
      <c r="AT18" s="626"/>
      <c r="AU18" s="626"/>
      <c r="AV18" s="626"/>
      <c r="AW18" s="626"/>
      <c r="AX18" s="626"/>
      <c r="AY18" s="626"/>
      <c r="AZ18" s="567" t="s">
        <v>234</v>
      </c>
      <c r="BA18" s="567"/>
      <c r="BB18" s="567"/>
      <c r="BC18" s="629" t="s">
        <v>247</v>
      </c>
      <c r="BD18" s="630"/>
      <c r="BE18" s="630"/>
      <c r="BF18" s="630"/>
      <c r="BG18" s="630"/>
      <c r="BH18" s="630"/>
      <c r="BI18" s="630"/>
      <c r="BJ18" s="630"/>
      <c r="BK18" s="630"/>
      <c r="BL18" s="630"/>
      <c r="BM18" s="630"/>
      <c r="BN18" s="630"/>
      <c r="BO18" s="630"/>
      <c r="BP18" s="630"/>
      <c r="BQ18" s="630"/>
      <c r="BR18" s="630"/>
      <c r="BS18" s="631"/>
      <c r="BT18" s="546"/>
      <c r="BU18" s="624"/>
      <c r="BV18" s="548"/>
    </row>
    <row r="19" spans="3:74" s="1" customFormat="1" ht="14.25" customHeight="1">
      <c r="C19" s="567"/>
      <c r="D19" s="567"/>
      <c r="E19" s="567"/>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Q19" s="568"/>
      <c r="AR19" s="568"/>
      <c r="AS19" s="568"/>
      <c r="AT19" s="627"/>
      <c r="AU19" s="627"/>
      <c r="AV19" s="627"/>
      <c r="AW19" s="627"/>
      <c r="AX19" s="627"/>
      <c r="AY19" s="627"/>
      <c r="AZ19" s="568"/>
      <c r="BA19" s="568"/>
      <c r="BB19" s="568"/>
      <c r="BC19" s="583"/>
      <c r="BD19" s="632"/>
      <c r="BE19" s="632"/>
      <c r="BF19" s="632"/>
      <c r="BG19" s="632"/>
      <c r="BH19" s="632"/>
      <c r="BI19" s="632"/>
      <c r="BJ19" s="632"/>
      <c r="BK19" s="632"/>
      <c r="BL19" s="632"/>
      <c r="BM19" s="632"/>
      <c r="BN19" s="632"/>
      <c r="BO19" s="632"/>
      <c r="BP19" s="632"/>
      <c r="BQ19" s="632"/>
      <c r="BR19" s="632"/>
      <c r="BS19" s="585"/>
      <c r="BT19" s="546"/>
      <c r="BU19" s="624"/>
      <c r="BV19" s="548"/>
    </row>
    <row r="20" spans="3:74" s="1" customFormat="1" ht="14.25" customHeight="1">
      <c r="C20" s="568"/>
      <c r="D20" s="568"/>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Q20" s="569"/>
      <c r="AR20" s="569"/>
      <c r="AS20" s="569"/>
      <c r="AT20" s="628"/>
      <c r="AU20" s="628"/>
      <c r="AV20" s="628"/>
      <c r="AW20" s="628"/>
      <c r="AX20" s="628"/>
      <c r="AY20" s="628"/>
      <c r="AZ20" s="569"/>
      <c r="BA20" s="569"/>
      <c r="BB20" s="569"/>
      <c r="BC20" s="586"/>
      <c r="BD20" s="587"/>
      <c r="BE20" s="587"/>
      <c r="BF20" s="587"/>
      <c r="BG20" s="587"/>
      <c r="BH20" s="587"/>
      <c r="BI20" s="587"/>
      <c r="BJ20" s="587"/>
      <c r="BK20" s="587"/>
      <c r="BL20" s="587"/>
      <c r="BM20" s="587"/>
      <c r="BN20" s="587"/>
      <c r="BO20" s="587"/>
      <c r="BP20" s="587"/>
      <c r="BQ20" s="587"/>
      <c r="BR20" s="587"/>
      <c r="BS20" s="588"/>
      <c r="BT20" s="546"/>
      <c r="BU20" s="624"/>
      <c r="BV20" s="548"/>
    </row>
    <row r="21" spans="3:74" s="1" customFormat="1" ht="14.25" customHeight="1">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Q21" s="625">
        <v>45787</v>
      </c>
      <c r="AR21" s="567"/>
      <c r="AS21" s="567"/>
      <c r="AT21" s="626"/>
      <c r="AU21" s="626"/>
      <c r="AV21" s="626"/>
      <c r="AW21" s="626"/>
      <c r="AX21" s="626"/>
      <c r="AY21" s="626"/>
      <c r="AZ21" s="567" t="s">
        <v>234</v>
      </c>
      <c r="BA21" s="567"/>
      <c r="BB21" s="567"/>
      <c r="BC21" s="629" t="s">
        <v>248</v>
      </c>
      <c r="BD21" s="630"/>
      <c r="BE21" s="630"/>
      <c r="BF21" s="630"/>
      <c r="BG21" s="630"/>
      <c r="BH21" s="630"/>
      <c r="BI21" s="630"/>
      <c r="BJ21" s="630"/>
      <c r="BK21" s="630"/>
      <c r="BL21" s="630"/>
      <c r="BM21" s="630"/>
      <c r="BN21" s="630"/>
      <c r="BO21" s="630"/>
      <c r="BP21" s="630"/>
      <c r="BQ21" s="630"/>
      <c r="BR21" s="630"/>
      <c r="BS21" s="631"/>
      <c r="BT21" s="546"/>
      <c r="BU21" s="624"/>
      <c r="BV21" s="548"/>
    </row>
    <row r="22" spans="3:74" s="1" customFormat="1" ht="14.25" customHeight="1">
      <c r="C22" s="567"/>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Q22" s="568"/>
      <c r="AR22" s="568"/>
      <c r="AS22" s="568"/>
      <c r="AT22" s="627"/>
      <c r="AU22" s="627"/>
      <c r="AV22" s="627"/>
      <c r="AW22" s="627"/>
      <c r="AX22" s="627"/>
      <c r="AY22" s="627"/>
      <c r="AZ22" s="568"/>
      <c r="BA22" s="568"/>
      <c r="BB22" s="568"/>
      <c r="BC22" s="583"/>
      <c r="BD22" s="632"/>
      <c r="BE22" s="632"/>
      <c r="BF22" s="632"/>
      <c r="BG22" s="632"/>
      <c r="BH22" s="632"/>
      <c r="BI22" s="632"/>
      <c r="BJ22" s="632"/>
      <c r="BK22" s="632"/>
      <c r="BL22" s="632"/>
      <c r="BM22" s="632"/>
      <c r="BN22" s="632"/>
      <c r="BO22" s="632"/>
      <c r="BP22" s="632"/>
      <c r="BQ22" s="632"/>
      <c r="BR22" s="632"/>
      <c r="BS22" s="585"/>
      <c r="BT22" s="546"/>
      <c r="BU22" s="624"/>
      <c r="BV22" s="548"/>
    </row>
    <row r="23" spans="3:74" s="1" customFormat="1" ht="14.25" customHeight="1">
      <c r="C23" s="568"/>
      <c r="D23" s="568"/>
      <c r="E23" s="568"/>
      <c r="F23" s="568"/>
      <c r="G23" s="568"/>
      <c r="H23" s="568"/>
      <c r="I23" s="568"/>
      <c r="J23" s="568"/>
      <c r="K23" s="568"/>
      <c r="L23" s="568"/>
      <c r="M23" s="568"/>
      <c r="N23" s="568"/>
      <c r="O23" s="568"/>
      <c r="P23" s="568"/>
      <c r="Q23" s="568"/>
      <c r="R23" s="568"/>
      <c r="S23" s="568"/>
      <c r="T23" s="568"/>
      <c r="U23" s="568"/>
      <c r="V23" s="568"/>
      <c r="W23" s="568"/>
      <c r="X23" s="568"/>
      <c r="Y23" s="568"/>
      <c r="Z23" s="568"/>
      <c r="AA23" s="568"/>
      <c r="AB23" s="568"/>
      <c r="AC23" s="568"/>
      <c r="AD23" s="568"/>
      <c r="AE23" s="568"/>
      <c r="AF23" s="568"/>
      <c r="AG23" s="568"/>
      <c r="AH23" s="568"/>
      <c r="AQ23" s="569"/>
      <c r="AR23" s="569"/>
      <c r="AS23" s="569"/>
      <c r="AT23" s="628"/>
      <c r="AU23" s="628"/>
      <c r="AV23" s="628"/>
      <c r="AW23" s="628"/>
      <c r="AX23" s="628"/>
      <c r="AY23" s="628"/>
      <c r="AZ23" s="569"/>
      <c r="BA23" s="569"/>
      <c r="BB23" s="569"/>
      <c r="BC23" s="586"/>
      <c r="BD23" s="587"/>
      <c r="BE23" s="587"/>
      <c r="BF23" s="587"/>
      <c r="BG23" s="587"/>
      <c r="BH23" s="587"/>
      <c r="BI23" s="587"/>
      <c r="BJ23" s="587"/>
      <c r="BK23" s="587"/>
      <c r="BL23" s="587"/>
      <c r="BM23" s="587"/>
      <c r="BN23" s="587"/>
      <c r="BO23" s="587"/>
      <c r="BP23" s="587"/>
      <c r="BQ23" s="587"/>
      <c r="BR23" s="587"/>
      <c r="BS23" s="588"/>
      <c r="BT23" s="546"/>
      <c r="BU23" s="624"/>
      <c r="BV23" s="548"/>
    </row>
    <row r="24" spans="3:74" s="1" customFormat="1" ht="14.25" customHeight="1">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Q24" s="625">
        <v>45788</v>
      </c>
      <c r="AR24" s="567"/>
      <c r="AS24" s="567"/>
      <c r="AT24" s="626"/>
      <c r="AU24" s="626"/>
      <c r="AV24" s="626"/>
      <c r="AW24" s="626"/>
      <c r="AX24" s="626"/>
      <c r="AY24" s="626"/>
      <c r="AZ24" s="567" t="s">
        <v>234</v>
      </c>
      <c r="BA24" s="567"/>
      <c r="BB24" s="567"/>
      <c r="BC24" s="629" t="s">
        <v>249</v>
      </c>
      <c r="BD24" s="630"/>
      <c r="BE24" s="630"/>
      <c r="BF24" s="630"/>
      <c r="BG24" s="630"/>
      <c r="BH24" s="630"/>
      <c r="BI24" s="630"/>
      <c r="BJ24" s="630"/>
      <c r="BK24" s="630"/>
      <c r="BL24" s="630"/>
      <c r="BM24" s="630"/>
      <c r="BN24" s="630"/>
      <c r="BO24" s="630"/>
      <c r="BP24" s="630"/>
      <c r="BQ24" s="630"/>
      <c r="BR24" s="630"/>
      <c r="BS24" s="631"/>
      <c r="BT24" s="546"/>
      <c r="BU24" s="624"/>
      <c r="BV24" s="548"/>
    </row>
    <row r="25" spans="3:74" s="1" customFormat="1" ht="14.25" customHeight="1">
      <c r="C25" s="567"/>
      <c r="D25" s="567"/>
      <c r="E25" s="567"/>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Q25" s="568"/>
      <c r="AR25" s="568"/>
      <c r="AS25" s="568"/>
      <c r="AT25" s="627"/>
      <c r="AU25" s="627"/>
      <c r="AV25" s="627"/>
      <c r="AW25" s="627"/>
      <c r="AX25" s="627"/>
      <c r="AY25" s="627"/>
      <c r="AZ25" s="568"/>
      <c r="BA25" s="568"/>
      <c r="BB25" s="568"/>
      <c r="BC25" s="583"/>
      <c r="BD25" s="632"/>
      <c r="BE25" s="632"/>
      <c r="BF25" s="632"/>
      <c r="BG25" s="632"/>
      <c r="BH25" s="632"/>
      <c r="BI25" s="632"/>
      <c r="BJ25" s="632"/>
      <c r="BK25" s="632"/>
      <c r="BL25" s="632"/>
      <c r="BM25" s="632"/>
      <c r="BN25" s="632"/>
      <c r="BO25" s="632"/>
      <c r="BP25" s="632"/>
      <c r="BQ25" s="632"/>
      <c r="BR25" s="632"/>
      <c r="BS25" s="585"/>
      <c r="BT25" s="546"/>
      <c r="BU25" s="624"/>
      <c r="BV25" s="548"/>
    </row>
    <row r="26" spans="3:74" s="1" customFormat="1" ht="14.25" customHeight="1">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Q26" s="569"/>
      <c r="AR26" s="569"/>
      <c r="AS26" s="569"/>
      <c r="AT26" s="628"/>
      <c r="AU26" s="628"/>
      <c r="AV26" s="628"/>
      <c r="AW26" s="628"/>
      <c r="AX26" s="628"/>
      <c r="AY26" s="628"/>
      <c r="AZ26" s="569"/>
      <c r="BA26" s="569"/>
      <c r="BB26" s="569"/>
      <c r="BC26" s="586"/>
      <c r="BD26" s="587"/>
      <c r="BE26" s="587"/>
      <c r="BF26" s="587"/>
      <c r="BG26" s="587"/>
      <c r="BH26" s="587"/>
      <c r="BI26" s="587"/>
      <c r="BJ26" s="587"/>
      <c r="BK26" s="587"/>
      <c r="BL26" s="587"/>
      <c r="BM26" s="587"/>
      <c r="BN26" s="587"/>
      <c r="BO26" s="587"/>
      <c r="BP26" s="587"/>
      <c r="BQ26" s="587"/>
      <c r="BR26" s="587"/>
      <c r="BS26" s="588"/>
      <c r="BT26" s="546"/>
      <c r="BU26" s="624"/>
      <c r="BV26" s="548"/>
    </row>
    <row r="27" spans="3:74" s="1" customFormat="1" ht="14.25" customHeight="1">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Q27" s="625">
        <v>45789</v>
      </c>
      <c r="AR27" s="567"/>
      <c r="AS27" s="567"/>
      <c r="AT27" s="626"/>
      <c r="AU27" s="626"/>
      <c r="AV27" s="626"/>
      <c r="AW27" s="626"/>
      <c r="AX27" s="626"/>
      <c r="AY27" s="626"/>
      <c r="AZ27" s="567" t="s">
        <v>234</v>
      </c>
      <c r="BA27" s="567"/>
      <c r="BB27" s="567"/>
      <c r="BC27" s="668" t="s">
        <v>250</v>
      </c>
      <c r="BD27" s="669"/>
      <c r="BE27" s="669"/>
      <c r="BF27" s="669"/>
      <c r="BG27" s="669"/>
      <c r="BH27" s="669"/>
      <c r="BI27" s="669"/>
      <c r="BJ27" s="669"/>
      <c r="BK27" s="669"/>
      <c r="BL27" s="669"/>
      <c r="BM27" s="669"/>
      <c r="BN27" s="669"/>
      <c r="BO27" s="669"/>
      <c r="BP27" s="669"/>
      <c r="BQ27" s="669"/>
      <c r="BR27" s="669"/>
      <c r="BS27" s="670"/>
      <c r="BT27" s="546"/>
      <c r="BU27" s="624"/>
      <c r="BV27" s="548"/>
    </row>
    <row r="28" spans="3:74" s="1" customFormat="1" ht="14.25" customHeight="1">
      <c r="C28" s="567"/>
      <c r="D28" s="567"/>
      <c r="E28" s="567"/>
      <c r="F28" s="567"/>
      <c r="G28" s="567"/>
      <c r="H28" s="567"/>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Q28" s="568"/>
      <c r="AR28" s="568"/>
      <c r="AS28" s="568"/>
      <c r="AT28" s="627"/>
      <c r="AU28" s="627"/>
      <c r="AV28" s="627"/>
      <c r="AW28" s="627"/>
      <c r="AX28" s="627"/>
      <c r="AY28" s="627"/>
      <c r="AZ28" s="568"/>
      <c r="BA28" s="568"/>
      <c r="BB28" s="568"/>
      <c r="BC28" s="671"/>
      <c r="BD28" s="672"/>
      <c r="BE28" s="672"/>
      <c r="BF28" s="672"/>
      <c r="BG28" s="672"/>
      <c r="BH28" s="672"/>
      <c r="BI28" s="672"/>
      <c r="BJ28" s="672"/>
      <c r="BK28" s="672"/>
      <c r="BL28" s="672"/>
      <c r="BM28" s="672"/>
      <c r="BN28" s="672"/>
      <c r="BO28" s="672"/>
      <c r="BP28" s="672"/>
      <c r="BQ28" s="672"/>
      <c r="BR28" s="672"/>
      <c r="BS28" s="673"/>
      <c r="BT28" s="546"/>
      <c r="BU28" s="624"/>
      <c r="BV28" s="548"/>
    </row>
    <row r="29" spans="3:74" s="1" customFormat="1" ht="14.25" customHeight="1">
      <c r="C29" s="568"/>
      <c r="D29" s="568"/>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Q29" s="569"/>
      <c r="AR29" s="569"/>
      <c r="AS29" s="569"/>
      <c r="AT29" s="628"/>
      <c r="AU29" s="628"/>
      <c r="AV29" s="628"/>
      <c r="AW29" s="628"/>
      <c r="AX29" s="628"/>
      <c r="AY29" s="628"/>
      <c r="AZ29" s="569"/>
      <c r="BA29" s="569"/>
      <c r="BB29" s="569"/>
      <c r="BC29" s="674"/>
      <c r="BD29" s="675"/>
      <c r="BE29" s="675"/>
      <c r="BF29" s="675"/>
      <c r="BG29" s="675"/>
      <c r="BH29" s="675"/>
      <c r="BI29" s="675"/>
      <c r="BJ29" s="675"/>
      <c r="BK29" s="675"/>
      <c r="BL29" s="675"/>
      <c r="BM29" s="675"/>
      <c r="BN29" s="675"/>
      <c r="BO29" s="675"/>
      <c r="BP29" s="675"/>
      <c r="BQ29" s="675"/>
      <c r="BR29" s="675"/>
      <c r="BS29" s="676"/>
      <c r="BT29" s="546"/>
      <c r="BU29" s="624"/>
      <c r="BV29" s="548"/>
    </row>
    <row r="30" spans="3:74" s="1" customFormat="1" ht="14.25" customHeight="1">
      <c r="C30" s="569"/>
      <c r="D30" s="569"/>
      <c r="E30" s="569"/>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Q30" s="625">
        <v>45790</v>
      </c>
      <c r="AR30" s="567"/>
      <c r="AS30" s="567"/>
      <c r="AT30" s="655" t="s">
        <v>251</v>
      </c>
      <c r="AU30" s="667"/>
      <c r="AV30" s="667"/>
      <c r="AW30" s="667"/>
      <c r="AX30" s="667"/>
      <c r="AY30" s="667"/>
      <c r="AZ30" s="567" t="s">
        <v>234</v>
      </c>
      <c r="BA30" s="567"/>
      <c r="BB30" s="567"/>
      <c r="BC30" s="629" t="s">
        <v>252</v>
      </c>
      <c r="BD30" s="630"/>
      <c r="BE30" s="630"/>
      <c r="BF30" s="630"/>
      <c r="BG30" s="630"/>
      <c r="BH30" s="630"/>
      <c r="BI30" s="630"/>
      <c r="BJ30" s="630"/>
      <c r="BK30" s="630"/>
      <c r="BL30" s="630"/>
      <c r="BM30" s="630"/>
      <c r="BN30" s="630"/>
      <c r="BO30" s="630"/>
      <c r="BP30" s="630"/>
      <c r="BQ30" s="630"/>
      <c r="BR30" s="630"/>
      <c r="BS30" s="631"/>
      <c r="BT30" s="546"/>
      <c r="BU30" s="624"/>
      <c r="BV30" s="548"/>
    </row>
    <row r="31" spans="3:74" s="1" customFormat="1" ht="14.25" customHeight="1">
      <c r="C31" s="567"/>
      <c r="D31" s="567"/>
      <c r="E31" s="567"/>
      <c r="F31" s="567"/>
      <c r="G31" s="567"/>
      <c r="H31" s="567"/>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7"/>
      <c r="AQ31" s="568"/>
      <c r="AR31" s="568"/>
      <c r="AS31" s="568"/>
      <c r="AT31" s="611"/>
      <c r="AU31" s="611"/>
      <c r="AV31" s="611"/>
      <c r="AW31" s="611"/>
      <c r="AX31" s="611"/>
      <c r="AY31" s="611"/>
      <c r="AZ31" s="568"/>
      <c r="BA31" s="568"/>
      <c r="BB31" s="568"/>
      <c r="BC31" s="583"/>
      <c r="BD31" s="632"/>
      <c r="BE31" s="632"/>
      <c r="BF31" s="632"/>
      <c r="BG31" s="632"/>
      <c r="BH31" s="632"/>
      <c r="BI31" s="632"/>
      <c r="BJ31" s="632"/>
      <c r="BK31" s="632"/>
      <c r="BL31" s="632"/>
      <c r="BM31" s="632"/>
      <c r="BN31" s="632"/>
      <c r="BO31" s="632"/>
      <c r="BP31" s="632"/>
      <c r="BQ31" s="632"/>
      <c r="BR31" s="632"/>
      <c r="BS31" s="585"/>
      <c r="BT31" s="546"/>
      <c r="BU31" s="624"/>
      <c r="BV31" s="548"/>
    </row>
    <row r="32" spans="3:74" s="1" customFormat="1" ht="14.25" customHeight="1">
      <c r="C32" s="568"/>
      <c r="D32" s="568"/>
      <c r="E32" s="568"/>
      <c r="F32" s="568"/>
      <c r="G32" s="568"/>
      <c r="H32" s="568"/>
      <c r="I32" s="568"/>
      <c r="J32" s="568"/>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8"/>
      <c r="AQ32" s="569"/>
      <c r="AR32" s="569"/>
      <c r="AS32" s="569"/>
      <c r="AT32" s="612"/>
      <c r="AU32" s="612"/>
      <c r="AV32" s="612"/>
      <c r="AW32" s="612"/>
      <c r="AX32" s="612"/>
      <c r="AY32" s="612"/>
      <c r="AZ32" s="569"/>
      <c r="BA32" s="569"/>
      <c r="BB32" s="569"/>
      <c r="BC32" s="586"/>
      <c r="BD32" s="587"/>
      <c r="BE32" s="587"/>
      <c r="BF32" s="587"/>
      <c r="BG32" s="587"/>
      <c r="BH32" s="587"/>
      <c r="BI32" s="587"/>
      <c r="BJ32" s="587"/>
      <c r="BK32" s="587"/>
      <c r="BL32" s="587"/>
      <c r="BM32" s="587"/>
      <c r="BN32" s="587"/>
      <c r="BO32" s="587"/>
      <c r="BP32" s="587"/>
      <c r="BQ32" s="587"/>
      <c r="BR32" s="587"/>
      <c r="BS32" s="588"/>
      <c r="BT32" s="546"/>
      <c r="BU32" s="624"/>
      <c r="BV32" s="548"/>
    </row>
    <row r="33" spans="3:74" s="1" customFormat="1" ht="14.25" customHeight="1">
      <c r="C33" s="569"/>
      <c r="D33" s="569"/>
      <c r="E33" s="569"/>
      <c r="F33" s="569"/>
      <c r="G33" s="569"/>
      <c r="H33" s="569"/>
      <c r="I33" s="569"/>
      <c r="J33" s="569"/>
      <c r="K33" s="569"/>
      <c r="L33" s="569"/>
      <c r="M33" s="569"/>
      <c r="N33" s="569"/>
      <c r="O33" s="569"/>
      <c r="P33" s="569"/>
      <c r="Q33" s="569"/>
      <c r="R33" s="569"/>
      <c r="S33" s="569"/>
      <c r="T33" s="569"/>
      <c r="U33" s="569"/>
      <c r="V33" s="569"/>
      <c r="W33" s="569"/>
      <c r="X33" s="569"/>
      <c r="Y33" s="569"/>
      <c r="Z33" s="569"/>
      <c r="AA33" s="569"/>
      <c r="AB33" s="569"/>
      <c r="AC33" s="569"/>
      <c r="AD33" s="569"/>
      <c r="AE33" s="569"/>
      <c r="AF33" s="569"/>
      <c r="AG33" s="569"/>
      <c r="AH33" s="569"/>
      <c r="AQ33" s="637">
        <v>45790</v>
      </c>
      <c r="AR33" s="647"/>
      <c r="AS33" s="648"/>
      <c r="AT33" s="655" t="s">
        <v>253</v>
      </c>
      <c r="AU33" s="655"/>
      <c r="AV33" s="655"/>
      <c r="AW33" s="655"/>
      <c r="AX33" s="655"/>
      <c r="AY33" s="655"/>
      <c r="AZ33" s="567" t="s">
        <v>254</v>
      </c>
      <c r="BA33" s="567"/>
      <c r="BB33" s="567"/>
      <c r="BC33" s="658" t="s">
        <v>252</v>
      </c>
      <c r="BD33" s="659"/>
      <c r="BE33" s="659"/>
      <c r="BF33" s="659"/>
      <c r="BG33" s="659"/>
      <c r="BH33" s="659"/>
      <c r="BI33" s="659"/>
      <c r="BJ33" s="659"/>
      <c r="BK33" s="659"/>
      <c r="BL33" s="659"/>
      <c r="BM33" s="659"/>
      <c r="BN33" s="659"/>
      <c r="BO33" s="659"/>
      <c r="BP33" s="659"/>
      <c r="BQ33" s="659"/>
      <c r="BR33" s="659"/>
      <c r="BS33" s="660"/>
      <c r="BT33" s="546"/>
      <c r="BU33" s="624"/>
      <c r="BV33" s="548"/>
    </row>
    <row r="34" spans="3:74" s="1" customFormat="1" ht="14.25" customHeight="1">
      <c r="C34" s="567"/>
      <c r="D34" s="567"/>
      <c r="E34" s="567"/>
      <c r="F34" s="567"/>
      <c r="G34" s="567"/>
      <c r="H34" s="567"/>
      <c r="I34" s="567"/>
      <c r="J34" s="567"/>
      <c r="K34" s="567"/>
      <c r="L34" s="567"/>
      <c r="M34" s="567"/>
      <c r="N34" s="567"/>
      <c r="O34" s="567"/>
      <c r="P34" s="567"/>
      <c r="Q34" s="567"/>
      <c r="R34" s="567"/>
      <c r="S34" s="567"/>
      <c r="T34" s="567"/>
      <c r="U34" s="567"/>
      <c r="V34" s="567"/>
      <c r="W34" s="567"/>
      <c r="X34" s="567"/>
      <c r="Y34" s="567"/>
      <c r="Z34" s="567"/>
      <c r="AA34" s="567"/>
      <c r="AB34" s="567"/>
      <c r="AC34" s="567"/>
      <c r="AD34" s="567"/>
      <c r="AE34" s="567"/>
      <c r="AF34" s="567"/>
      <c r="AG34" s="567"/>
      <c r="AH34" s="567"/>
      <c r="AQ34" s="649"/>
      <c r="AR34" s="650"/>
      <c r="AS34" s="651"/>
      <c r="AT34" s="656"/>
      <c r="AU34" s="656"/>
      <c r="AV34" s="656"/>
      <c r="AW34" s="656"/>
      <c r="AX34" s="656"/>
      <c r="AY34" s="656"/>
      <c r="AZ34" s="568"/>
      <c r="BA34" s="568"/>
      <c r="BB34" s="568"/>
      <c r="BC34" s="661"/>
      <c r="BD34" s="662"/>
      <c r="BE34" s="662"/>
      <c r="BF34" s="662"/>
      <c r="BG34" s="662"/>
      <c r="BH34" s="662"/>
      <c r="BI34" s="662"/>
      <c r="BJ34" s="662"/>
      <c r="BK34" s="662"/>
      <c r="BL34" s="662"/>
      <c r="BM34" s="662"/>
      <c r="BN34" s="662"/>
      <c r="BO34" s="662"/>
      <c r="BP34" s="662"/>
      <c r="BQ34" s="662"/>
      <c r="BR34" s="662"/>
      <c r="BS34" s="663"/>
      <c r="BT34" s="546"/>
      <c r="BU34" s="624"/>
      <c r="BV34" s="548"/>
    </row>
    <row r="35" spans="3:74" s="1" customFormat="1" ht="14.25" customHeight="1">
      <c r="C35" s="568"/>
      <c r="D35" s="568"/>
      <c r="E35" s="568"/>
      <c r="F35" s="568"/>
      <c r="G35" s="568"/>
      <c r="H35" s="568"/>
      <c r="I35" s="568"/>
      <c r="J35" s="568"/>
      <c r="K35" s="568"/>
      <c r="L35" s="568"/>
      <c r="M35" s="568"/>
      <c r="N35" s="568"/>
      <c r="O35" s="568"/>
      <c r="P35" s="568"/>
      <c r="Q35" s="568"/>
      <c r="R35" s="568"/>
      <c r="S35" s="568"/>
      <c r="T35" s="568"/>
      <c r="U35" s="568"/>
      <c r="V35" s="568"/>
      <c r="W35" s="568"/>
      <c r="X35" s="568"/>
      <c r="Y35" s="568"/>
      <c r="Z35" s="568"/>
      <c r="AA35" s="568"/>
      <c r="AB35" s="568"/>
      <c r="AC35" s="568"/>
      <c r="AD35" s="568"/>
      <c r="AE35" s="568"/>
      <c r="AF35" s="568"/>
      <c r="AG35" s="568"/>
      <c r="AH35" s="568"/>
      <c r="AQ35" s="652"/>
      <c r="AR35" s="653"/>
      <c r="AS35" s="654"/>
      <c r="AT35" s="657"/>
      <c r="AU35" s="657"/>
      <c r="AV35" s="657"/>
      <c r="AW35" s="657"/>
      <c r="AX35" s="657"/>
      <c r="AY35" s="657"/>
      <c r="AZ35" s="569"/>
      <c r="BA35" s="569"/>
      <c r="BB35" s="569"/>
      <c r="BC35" s="664"/>
      <c r="BD35" s="665"/>
      <c r="BE35" s="665"/>
      <c r="BF35" s="665"/>
      <c r="BG35" s="665"/>
      <c r="BH35" s="665"/>
      <c r="BI35" s="665"/>
      <c r="BJ35" s="665"/>
      <c r="BK35" s="665"/>
      <c r="BL35" s="665"/>
      <c r="BM35" s="665"/>
      <c r="BN35" s="665"/>
      <c r="BO35" s="665"/>
      <c r="BP35" s="665"/>
      <c r="BQ35" s="665"/>
      <c r="BR35" s="665"/>
      <c r="BS35" s="666"/>
      <c r="BT35" s="546"/>
      <c r="BU35" s="624"/>
      <c r="BV35" s="548"/>
    </row>
    <row r="36" spans="3:74" s="1" customFormat="1" ht="14.25" customHeight="1">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Q36" s="637">
        <v>45791</v>
      </c>
      <c r="AR36" s="647"/>
      <c r="AS36" s="648"/>
      <c r="AT36" s="667" t="s">
        <v>255</v>
      </c>
      <c r="AU36" s="667"/>
      <c r="AV36" s="667"/>
      <c r="AW36" s="667"/>
      <c r="AX36" s="667"/>
      <c r="AY36" s="667"/>
      <c r="AZ36" s="567"/>
      <c r="BA36" s="567"/>
      <c r="BB36" s="567"/>
      <c r="BC36" s="658" t="s">
        <v>252</v>
      </c>
      <c r="BD36" s="659"/>
      <c r="BE36" s="659"/>
      <c r="BF36" s="659"/>
      <c r="BG36" s="659"/>
      <c r="BH36" s="659"/>
      <c r="BI36" s="659"/>
      <c r="BJ36" s="659"/>
      <c r="BK36" s="659"/>
      <c r="BL36" s="659"/>
      <c r="BM36" s="659"/>
      <c r="BN36" s="659"/>
      <c r="BO36" s="659"/>
      <c r="BP36" s="659"/>
      <c r="BQ36" s="659"/>
      <c r="BR36" s="659"/>
      <c r="BS36" s="660"/>
      <c r="BT36" s="546"/>
      <c r="BU36" s="624"/>
      <c r="BV36" s="548"/>
    </row>
    <row r="37" spans="3:74" s="1" customFormat="1" ht="14.25" customHeight="1">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Q37" s="649"/>
      <c r="AR37" s="650"/>
      <c r="AS37" s="651"/>
      <c r="AT37" s="611"/>
      <c r="AU37" s="611"/>
      <c r="AV37" s="611"/>
      <c r="AW37" s="611"/>
      <c r="AX37" s="611"/>
      <c r="AY37" s="611"/>
      <c r="AZ37" s="568"/>
      <c r="BA37" s="568"/>
      <c r="BB37" s="568"/>
      <c r="BC37" s="661"/>
      <c r="BD37" s="662"/>
      <c r="BE37" s="662"/>
      <c r="BF37" s="662"/>
      <c r="BG37" s="662"/>
      <c r="BH37" s="662"/>
      <c r="BI37" s="662"/>
      <c r="BJ37" s="662"/>
      <c r="BK37" s="662"/>
      <c r="BL37" s="662"/>
      <c r="BM37" s="662"/>
      <c r="BN37" s="662"/>
      <c r="BO37" s="662"/>
      <c r="BP37" s="662"/>
      <c r="BQ37" s="662"/>
      <c r="BR37" s="662"/>
      <c r="BS37" s="663"/>
      <c r="BT37" s="546"/>
      <c r="BU37" s="624"/>
      <c r="BV37" s="548"/>
    </row>
    <row r="38" spans="3:74" s="1" customFormat="1" ht="14.25" customHeight="1">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Q38" s="652"/>
      <c r="AR38" s="653"/>
      <c r="AS38" s="654"/>
      <c r="AT38" s="612"/>
      <c r="AU38" s="612"/>
      <c r="AV38" s="612"/>
      <c r="AW38" s="612"/>
      <c r="AX38" s="612"/>
      <c r="AY38" s="612"/>
      <c r="AZ38" s="569"/>
      <c r="BA38" s="569"/>
      <c r="BB38" s="569"/>
      <c r="BC38" s="664"/>
      <c r="BD38" s="665"/>
      <c r="BE38" s="665"/>
      <c r="BF38" s="665"/>
      <c r="BG38" s="665"/>
      <c r="BH38" s="665"/>
      <c r="BI38" s="665"/>
      <c r="BJ38" s="665"/>
      <c r="BK38" s="665"/>
      <c r="BL38" s="665"/>
      <c r="BM38" s="665"/>
      <c r="BN38" s="665"/>
      <c r="BO38" s="665"/>
      <c r="BP38" s="665"/>
      <c r="BQ38" s="665"/>
      <c r="BR38" s="665"/>
      <c r="BS38" s="666"/>
      <c r="BT38" s="546"/>
      <c r="BU38" s="624"/>
      <c r="BV38" s="548"/>
    </row>
    <row r="39" spans="3:74" s="1" customFormat="1" ht="14.25" customHeight="1">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Q39" s="637"/>
      <c r="AR39" s="590"/>
      <c r="AS39" s="591"/>
      <c r="AT39" s="626"/>
      <c r="AU39" s="626"/>
      <c r="AV39" s="626"/>
      <c r="AW39" s="626"/>
      <c r="AX39" s="626"/>
      <c r="AY39" s="626"/>
      <c r="AZ39" s="567"/>
      <c r="BA39" s="567"/>
      <c r="BB39" s="567"/>
      <c r="BC39" s="638"/>
      <c r="BD39" s="639"/>
      <c r="BE39" s="639"/>
      <c r="BF39" s="639"/>
      <c r="BG39" s="639"/>
      <c r="BH39" s="639"/>
      <c r="BI39" s="639"/>
      <c r="BJ39" s="639"/>
      <c r="BK39" s="639"/>
      <c r="BL39" s="639"/>
      <c r="BM39" s="639"/>
      <c r="BN39" s="639"/>
      <c r="BO39" s="639"/>
      <c r="BP39" s="639"/>
      <c r="BQ39" s="639"/>
      <c r="BR39" s="639"/>
      <c r="BS39" s="640"/>
      <c r="BT39" s="546"/>
      <c r="BU39" s="624"/>
      <c r="BV39" s="548"/>
    </row>
    <row r="40" spans="3:74" s="1" customFormat="1" ht="14.25" customHeight="1">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Q40" s="546"/>
      <c r="AR40" s="624"/>
      <c r="AS40" s="548"/>
      <c r="AT40" s="627"/>
      <c r="AU40" s="627"/>
      <c r="AV40" s="627"/>
      <c r="AW40" s="627"/>
      <c r="AX40" s="627"/>
      <c r="AY40" s="627"/>
      <c r="AZ40" s="568"/>
      <c r="BA40" s="568"/>
      <c r="BB40" s="568"/>
      <c r="BC40" s="641"/>
      <c r="BD40" s="642"/>
      <c r="BE40" s="642"/>
      <c r="BF40" s="642"/>
      <c r="BG40" s="642"/>
      <c r="BH40" s="642"/>
      <c r="BI40" s="642"/>
      <c r="BJ40" s="642"/>
      <c r="BK40" s="642"/>
      <c r="BL40" s="642"/>
      <c r="BM40" s="642"/>
      <c r="BN40" s="642"/>
      <c r="BO40" s="642"/>
      <c r="BP40" s="642"/>
      <c r="BQ40" s="642"/>
      <c r="BR40" s="642"/>
      <c r="BS40" s="643"/>
      <c r="BT40" s="546"/>
      <c r="BU40" s="624"/>
      <c r="BV40" s="548"/>
    </row>
    <row r="41" spans="3:74" s="1" customFormat="1" ht="14.25" customHeight="1">
      <c r="C41" s="568"/>
      <c r="D41" s="568"/>
      <c r="E41" s="568"/>
      <c r="F41" s="568"/>
      <c r="G41" s="568"/>
      <c r="H41" s="568"/>
      <c r="I41" s="568"/>
      <c r="J41" s="568"/>
      <c r="K41" s="568"/>
      <c r="L41" s="568"/>
      <c r="M41" s="568"/>
      <c r="N41" s="568"/>
      <c r="O41" s="568"/>
      <c r="P41" s="568"/>
      <c r="Q41" s="568"/>
      <c r="R41" s="568"/>
      <c r="S41" s="568"/>
      <c r="T41" s="568"/>
      <c r="U41" s="568"/>
      <c r="V41" s="568"/>
      <c r="W41" s="568"/>
      <c r="X41" s="568"/>
      <c r="Y41" s="568"/>
      <c r="Z41" s="568"/>
      <c r="AA41" s="568"/>
      <c r="AB41" s="568"/>
      <c r="AC41" s="568"/>
      <c r="AD41" s="568"/>
      <c r="AE41" s="568"/>
      <c r="AF41" s="568"/>
      <c r="AG41" s="568"/>
      <c r="AH41" s="568"/>
      <c r="AQ41" s="549"/>
      <c r="AR41" s="550"/>
      <c r="AS41" s="551"/>
      <c r="AT41" s="628"/>
      <c r="AU41" s="628"/>
      <c r="AV41" s="628"/>
      <c r="AW41" s="628"/>
      <c r="AX41" s="628"/>
      <c r="AY41" s="628"/>
      <c r="AZ41" s="569"/>
      <c r="BA41" s="569"/>
      <c r="BB41" s="569"/>
      <c r="BC41" s="644"/>
      <c r="BD41" s="645"/>
      <c r="BE41" s="645"/>
      <c r="BF41" s="645"/>
      <c r="BG41" s="645"/>
      <c r="BH41" s="645"/>
      <c r="BI41" s="645"/>
      <c r="BJ41" s="645"/>
      <c r="BK41" s="645"/>
      <c r="BL41" s="645"/>
      <c r="BM41" s="645"/>
      <c r="BN41" s="645"/>
      <c r="BO41" s="645"/>
      <c r="BP41" s="645"/>
      <c r="BQ41" s="645"/>
      <c r="BR41" s="645"/>
      <c r="BS41" s="646"/>
      <c r="BT41" s="546"/>
      <c r="BU41" s="624"/>
      <c r="BV41" s="548"/>
    </row>
    <row r="42" spans="3:74" s="1" customFormat="1" ht="14.25" customHeight="1">
      <c r="C42" s="569"/>
      <c r="D42" s="569"/>
      <c r="E42" s="569"/>
      <c r="F42" s="569"/>
      <c r="G42" s="569"/>
      <c r="H42" s="569"/>
      <c r="I42" s="569"/>
      <c r="J42" s="569"/>
      <c r="K42" s="569"/>
      <c r="L42" s="569"/>
      <c r="M42" s="569"/>
      <c r="N42" s="569"/>
      <c r="O42" s="569"/>
      <c r="P42" s="569"/>
      <c r="Q42" s="569"/>
      <c r="R42" s="569"/>
      <c r="S42" s="569"/>
      <c r="T42" s="569"/>
      <c r="U42" s="569"/>
      <c r="V42" s="569"/>
      <c r="W42" s="569"/>
      <c r="X42" s="569"/>
      <c r="Y42" s="569"/>
      <c r="Z42" s="569"/>
      <c r="AA42" s="569"/>
      <c r="AB42" s="569"/>
      <c r="AC42" s="569"/>
      <c r="AD42" s="569"/>
      <c r="AE42" s="569"/>
      <c r="AF42" s="569"/>
      <c r="AG42" s="569"/>
      <c r="AH42" s="569"/>
      <c r="AQ42" s="567"/>
      <c r="AR42" s="567"/>
      <c r="AS42" s="567"/>
      <c r="AT42" s="626"/>
      <c r="AU42" s="626"/>
      <c r="AV42" s="626"/>
      <c r="AW42" s="626"/>
      <c r="AX42" s="626"/>
      <c r="AY42" s="626"/>
      <c r="AZ42" s="567"/>
      <c r="BA42" s="567"/>
      <c r="BB42" s="567"/>
      <c r="BC42" s="589"/>
      <c r="BD42" s="590"/>
      <c r="BE42" s="590"/>
      <c r="BF42" s="590"/>
      <c r="BG42" s="590"/>
      <c r="BH42" s="590"/>
      <c r="BI42" s="590"/>
      <c r="BJ42" s="590"/>
      <c r="BK42" s="590"/>
      <c r="BL42" s="590"/>
      <c r="BM42" s="590"/>
      <c r="BN42" s="590"/>
      <c r="BO42" s="590"/>
      <c r="BP42" s="590"/>
      <c r="BQ42" s="590"/>
      <c r="BR42" s="590"/>
      <c r="BS42" s="591"/>
      <c r="BT42" s="546"/>
      <c r="BU42" s="624"/>
      <c r="BV42" s="548"/>
    </row>
    <row r="43" spans="3:74" s="1" customFormat="1" ht="14.25" customHeight="1">
      <c r="C43" s="567"/>
      <c r="D43" s="567"/>
      <c r="E43" s="567"/>
      <c r="F43" s="567"/>
      <c r="G43" s="567"/>
      <c r="H43" s="567"/>
      <c r="I43" s="567"/>
      <c r="J43" s="567"/>
      <c r="K43" s="567"/>
      <c r="L43" s="567"/>
      <c r="M43" s="567"/>
      <c r="N43" s="567"/>
      <c r="O43" s="567"/>
      <c r="P43" s="567"/>
      <c r="Q43" s="567"/>
      <c r="R43" s="567"/>
      <c r="S43" s="567"/>
      <c r="T43" s="567"/>
      <c r="U43" s="567"/>
      <c r="V43" s="567"/>
      <c r="W43" s="567"/>
      <c r="X43" s="567"/>
      <c r="Y43" s="567"/>
      <c r="Z43" s="567"/>
      <c r="AA43" s="567"/>
      <c r="AB43" s="567"/>
      <c r="AC43" s="567"/>
      <c r="AD43" s="567"/>
      <c r="AE43" s="567"/>
      <c r="AF43" s="567"/>
      <c r="AG43" s="567"/>
      <c r="AH43" s="567"/>
      <c r="AQ43" s="568"/>
      <c r="AR43" s="568"/>
      <c r="AS43" s="568"/>
      <c r="AT43" s="627"/>
      <c r="AU43" s="627"/>
      <c r="AV43" s="627"/>
      <c r="AW43" s="627"/>
      <c r="AX43" s="627"/>
      <c r="AY43" s="627"/>
      <c r="AZ43" s="568"/>
      <c r="BA43" s="568"/>
      <c r="BB43" s="568"/>
      <c r="BC43" s="546"/>
      <c r="BD43" s="624"/>
      <c r="BE43" s="624"/>
      <c r="BF43" s="624"/>
      <c r="BG43" s="624"/>
      <c r="BH43" s="624"/>
      <c r="BI43" s="624"/>
      <c r="BJ43" s="624"/>
      <c r="BK43" s="624"/>
      <c r="BL43" s="624"/>
      <c r="BM43" s="624"/>
      <c r="BN43" s="624"/>
      <c r="BO43" s="624"/>
      <c r="BP43" s="624"/>
      <c r="BQ43" s="624"/>
      <c r="BR43" s="624"/>
      <c r="BS43" s="548"/>
      <c r="BT43" s="546"/>
      <c r="BU43" s="624"/>
      <c r="BV43" s="548"/>
    </row>
    <row r="44" spans="3:74" s="1" customFormat="1" ht="14.25" customHeight="1">
      <c r="C44" s="568"/>
      <c r="D44" s="568"/>
      <c r="E44" s="568"/>
      <c r="F44" s="568"/>
      <c r="G44" s="568"/>
      <c r="H44" s="568"/>
      <c r="I44" s="568"/>
      <c r="J44" s="568"/>
      <c r="K44" s="568"/>
      <c r="L44" s="568"/>
      <c r="M44" s="568"/>
      <c r="N44" s="568"/>
      <c r="O44" s="568"/>
      <c r="P44" s="568"/>
      <c r="Q44" s="568"/>
      <c r="R44" s="568"/>
      <c r="S44" s="568"/>
      <c r="T44" s="568"/>
      <c r="U44" s="568"/>
      <c r="V44" s="568"/>
      <c r="W44" s="568"/>
      <c r="X44" s="568"/>
      <c r="Y44" s="568"/>
      <c r="Z44" s="568"/>
      <c r="AA44" s="568"/>
      <c r="AB44" s="568"/>
      <c r="AC44" s="568"/>
      <c r="AD44" s="568"/>
      <c r="AE44" s="568"/>
      <c r="AF44" s="568"/>
      <c r="AG44" s="568"/>
      <c r="AH44" s="568"/>
      <c r="AQ44" s="569"/>
      <c r="AR44" s="569"/>
      <c r="AS44" s="569"/>
      <c r="AT44" s="628"/>
      <c r="AU44" s="628"/>
      <c r="AV44" s="628"/>
      <c r="AW44" s="628"/>
      <c r="AX44" s="628"/>
      <c r="AY44" s="628"/>
      <c r="AZ44" s="569"/>
      <c r="BA44" s="569"/>
      <c r="BB44" s="569"/>
      <c r="BC44" s="549"/>
      <c r="BD44" s="550"/>
      <c r="BE44" s="550"/>
      <c r="BF44" s="550"/>
      <c r="BG44" s="550"/>
      <c r="BH44" s="550"/>
      <c r="BI44" s="550"/>
      <c r="BJ44" s="550"/>
      <c r="BK44" s="550"/>
      <c r="BL44" s="550"/>
      <c r="BM44" s="550"/>
      <c r="BN44" s="550"/>
      <c r="BO44" s="550"/>
      <c r="BP44" s="550"/>
      <c r="BQ44" s="550"/>
      <c r="BR44" s="550"/>
      <c r="BS44" s="551"/>
      <c r="BT44" s="546"/>
      <c r="BU44" s="624"/>
      <c r="BV44" s="548"/>
    </row>
    <row r="45" spans="3:74" s="1" customFormat="1" ht="14.25" customHeight="1">
      <c r="C45" s="569"/>
      <c r="D45" s="569"/>
      <c r="E45" s="569"/>
      <c r="F45" s="569"/>
      <c r="G45" s="569"/>
      <c r="H45" s="569"/>
      <c r="I45" s="569"/>
      <c r="J45" s="569"/>
      <c r="K45" s="569"/>
      <c r="L45" s="569"/>
      <c r="M45" s="569"/>
      <c r="N45" s="569"/>
      <c r="O45" s="569"/>
      <c r="P45" s="569"/>
      <c r="Q45" s="569"/>
      <c r="R45" s="569"/>
      <c r="S45" s="569"/>
      <c r="T45" s="569"/>
      <c r="U45" s="569"/>
      <c r="V45" s="569"/>
      <c r="W45" s="569"/>
      <c r="X45" s="569"/>
      <c r="Y45" s="569"/>
      <c r="Z45" s="569"/>
      <c r="AA45" s="569"/>
      <c r="AB45" s="569"/>
      <c r="AC45" s="569"/>
      <c r="AD45" s="569"/>
      <c r="AE45" s="569"/>
      <c r="AF45" s="569"/>
      <c r="AG45" s="569"/>
      <c r="AH45" s="569"/>
      <c r="AQ45" s="567"/>
      <c r="AR45" s="567"/>
      <c r="AS45" s="567"/>
      <c r="AT45" s="626"/>
      <c r="AU45" s="626"/>
      <c r="AV45" s="626"/>
      <c r="AW45" s="626"/>
      <c r="AX45" s="626"/>
      <c r="AY45" s="626"/>
      <c r="AZ45" s="567"/>
      <c r="BA45" s="567"/>
      <c r="BB45" s="567"/>
      <c r="BC45" s="589"/>
      <c r="BD45" s="590"/>
      <c r="BE45" s="590"/>
      <c r="BF45" s="590"/>
      <c r="BG45" s="590"/>
      <c r="BH45" s="590"/>
      <c r="BI45" s="590"/>
      <c r="BJ45" s="590"/>
      <c r="BK45" s="590"/>
      <c r="BL45" s="590"/>
      <c r="BM45" s="590"/>
      <c r="BN45" s="590"/>
      <c r="BO45" s="590"/>
      <c r="BP45" s="590"/>
      <c r="BQ45" s="590"/>
      <c r="BR45" s="590"/>
      <c r="BS45" s="591"/>
      <c r="BT45" s="546"/>
      <c r="BU45" s="624"/>
      <c r="BV45" s="548"/>
    </row>
    <row r="46" spans="3:74" s="1" customFormat="1" ht="14.25" customHeight="1">
      <c r="C46" s="567"/>
      <c r="D46" s="567"/>
      <c r="E46" s="567"/>
      <c r="F46" s="567"/>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7"/>
      <c r="AE46" s="567"/>
      <c r="AF46" s="567"/>
      <c r="AG46" s="567"/>
      <c r="AH46" s="567"/>
      <c r="AQ46" s="568"/>
      <c r="AR46" s="568"/>
      <c r="AS46" s="568"/>
      <c r="AT46" s="627"/>
      <c r="AU46" s="627"/>
      <c r="AV46" s="627"/>
      <c r="AW46" s="627"/>
      <c r="AX46" s="627"/>
      <c r="AY46" s="627"/>
      <c r="AZ46" s="568"/>
      <c r="BA46" s="568"/>
      <c r="BB46" s="568"/>
      <c r="BC46" s="546"/>
      <c r="BD46" s="624"/>
      <c r="BE46" s="624"/>
      <c r="BF46" s="624"/>
      <c r="BG46" s="624"/>
      <c r="BH46" s="624"/>
      <c r="BI46" s="624"/>
      <c r="BJ46" s="624"/>
      <c r="BK46" s="624"/>
      <c r="BL46" s="624"/>
      <c r="BM46" s="624"/>
      <c r="BN46" s="624"/>
      <c r="BO46" s="624"/>
      <c r="BP46" s="624"/>
      <c r="BQ46" s="624"/>
      <c r="BR46" s="624"/>
      <c r="BS46" s="548"/>
      <c r="BT46" s="546"/>
      <c r="BU46" s="624"/>
      <c r="BV46" s="548"/>
    </row>
    <row r="47" spans="3:74" s="1" customFormat="1" ht="14.25" customHeight="1">
      <c r="C47" s="568"/>
      <c r="D47" s="568"/>
      <c r="E47" s="568"/>
      <c r="F47" s="568"/>
      <c r="G47" s="568"/>
      <c r="H47" s="568"/>
      <c r="I47" s="568"/>
      <c r="J47" s="568"/>
      <c r="K47" s="568"/>
      <c r="L47" s="568"/>
      <c r="M47" s="568"/>
      <c r="N47" s="568"/>
      <c r="O47" s="568"/>
      <c r="P47" s="568"/>
      <c r="Q47" s="568"/>
      <c r="R47" s="568"/>
      <c r="S47" s="568"/>
      <c r="T47" s="568"/>
      <c r="U47" s="568"/>
      <c r="V47" s="568"/>
      <c r="W47" s="568"/>
      <c r="X47" s="568"/>
      <c r="Y47" s="568"/>
      <c r="Z47" s="568"/>
      <c r="AA47" s="568"/>
      <c r="AB47" s="568"/>
      <c r="AC47" s="568"/>
      <c r="AD47" s="568"/>
      <c r="AE47" s="568"/>
      <c r="AF47" s="568"/>
      <c r="AG47" s="568"/>
      <c r="AH47" s="568"/>
      <c r="AQ47" s="569"/>
      <c r="AR47" s="569"/>
      <c r="AS47" s="569"/>
      <c r="AT47" s="628"/>
      <c r="AU47" s="628"/>
      <c r="AV47" s="628"/>
      <c r="AW47" s="628"/>
      <c r="AX47" s="628"/>
      <c r="AY47" s="628"/>
      <c r="AZ47" s="569"/>
      <c r="BA47" s="569"/>
      <c r="BB47" s="569"/>
      <c r="BC47" s="549"/>
      <c r="BD47" s="550"/>
      <c r="BE47" s="550"/>
      <c r="BF47" s="550"/>
      <c r="BG47" s="550"/>
      <c r="BH47" s="550"/>
      <c r="BI47" s="550"/>
      <c r="BJ47" s="550"/>
      <c r="BK47" s="550"/>
      <c r="BL47" s="550"/>
      <c r="BM47" s="550"/>
      <c r="BN47" s="550"/>
      <c r="BO47" s="550"/>
      <c r="BP47" s="550"/>
      <c r="BQ47" s="550"/>
      <c r="BR47" s="550"/>
      <c r="BS47" s="551"/>
      <c r="BT47" s="546"/>
      <c r="BU47" s="624"/>
      <c r="BV47" s="548"/>
    </row>
    <row r="48" spans="3:74" s="1" customFormat="1" ht="14.25" customHeight="1">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Q48" s="567"/>
      <c r="AR48" s="567"/>
      <c r="AS48" s="567"/>
      <c r="AT48" s="626"/>
      <c r="AU48" s="626"/>
      <c r="AV48" s="626"/>
      <c r="AW48" s="626"/>
      <c r="AX48" s="626"/>
      <c r="AY48" s="626"/>
      <c r="AZ48" s="567"/>
      <c r="BA48" s="567"/>
      <c r="BB48" s="567"/>
      <c r="BC48" s="589"/>
      <c r="BD48" s="590"/>
      <c r="BE48" s="590"/>
      <c r="BF48" s="590"/>
      <c r="BG48" s="590"/>
      <c r="BH48" s="590"/>
      <c r="BI48" s="590"/>
      <c r="BJ48" s="590"/>
      <c r="BK48" s="590"/>
      <c r="BL48" s="590"/>
      <c r="BM48" s="590"/>
      <c r="BN48" s="590"/>
      <c r="BO48" s="590"/>
      <c r="BP48" s="590"/>
      <c r="BQ48" s="590"/>
      <c r="BR48" s="590"/>
      <c r="BS48" s="591"/>
      <c r="BT48" s="546"/>
      <c r="BU48" s="624"/>
      <c r="BV48" s="548"/>
    </row>
    <row r="49" spans="3:74" s="1" customFormat="1" ht="14.25" customHeight="1">
      <c r="C49" s="567"/>
      <c r="D49" s="567"/>
      <c r="E49" s="567"/>
      <c r="F49" s="567"/>
      <c r="G49" s="567"/>
      <c r="H49" s="567"/>
      <c r="I49" s="567"/>
      <c r="J49" s="567"/>
      <c r="K49" s="567"/>
      <c r="L49" s="567"/>
      <c r="M49" s="567"/>
      <c r="N49" s="567"/>
      <c r="O49" s="567"/>
      <c r="P49" s="567"/>
      <c r="Q49" s="567"/>
      <c r="R49" s="567"/>
      <c r="S49" s="567"/>
      <c r="T49" s="567"/>
      <c r="U49" s="567"/>
      <c r="V49" s="567"/>
      <c r="W49" s="567"/>
      <c r="X49" s="567"/>
      <c r="Y49" s="567"/>
      <c r="Z49" s="567"/>
      <c r="AA49" s="567"/>
      <c r="AB49" s="567"/>
      <c r="AC49" s="567"/>
      <c r="AD49" s="567"/>
      <c r="AE49" s="567"/>
      <c r="AF49" s="567"/>
      <c r="AG49" s="567"/>
      <c r="AH49" s="567"/>
      <c r="AQ49" s="568"/>
      <c r="AR49" s="568"/>
      <c r="AS49" s="568"/>
      <c r="AT49" s="627"/>
      <c r="AU49" s="627"/>
      <c r="AV49" s="627"/>
      <c r="AW49" s="627"/>
      <c r="AX49" s="627"/>
      <c r="AY49" s="627"/>
      <c r="AZ49" s="568"/>
      <c r="BA49" s="568"/>
      <c r="BB49" s="568"/>
      <c r="BC49" s="546"/>
      <c r="BD49" s="624"/>
      <c r="BE49" s="624"/>
      <c r="BF49" s="624"/>
      <c r="BG49" s="624"/>
      <c r="BH49" s="624"/>
      <c r="BI49" s="624"/>
      <c r="BJ49" s="624"/>
      <c r="BK49" s="624"/>
      <c r="BL49" s="624"/>
      <c r="BM49" s="624"/>
      <c r="BN49" s="624"/>
      <c r="BO49" s="624"/>
      <c r="BP49" s="624"/>
      <c r="BQ49" s="624"/>
      <c r="BR49" s="624"/>
      <c r="BS49" s="548"/>
      <c r="BT49" s="546"/>
      <c r="BU49" s="624"/>
      <c r="BV49" s="548"/>
    </row>
    <row r="50" spans="3:74" s="1" customFormat="1" ht="14.25" customHeight="1">
      <c r="C50" s="568"/>
      <c r="D50" s="568"/>
      <c r="E50" s="568"/>
      <c r="F50" s="568"/>
      <c r="G50" s="568"/>
      <c r="H50" s="568"/>
      <c r="I50" s="568"/>
      <c r="J50" s="568"/>
      <c r="K50" s="568"/>
      <c r="L50" s="568"/>
      <c r="M50" s="568"/>
      <c r="N50" s="568"/>
      <c r="O50" s="568"/>
      <c r="P50" s="568"/>
      <c r="Q50" s="568"/>
      <c r="R50" s="568"/>
      <c r="S50" s="568"/>
      <c r="T50" s="568"/>
      <c r="U50" s="568"/>
      <c r="V50" s="568"/>
      <c r="W50" s="568"/>
      <c r="X50" s="568"/>
      <c r="Y50" s="568"/>
      <c r="Z50" s="568"/>
      <c r="AA50" s="568"/>
      <c r="AB50" s="568"/>
      <c r="AC50" s="568"/>
      <c r="AD50" s="568"/>
      <c r="AE50" s="568"/>
      <c r="AF50" s="568"/>
      <c r="AG50" s="568"/>
      <c r="AH50" s="568"/>
      <c r="AQ50" s="569"/>
      <c r="AR50" s="569"/>
      <c r="AS50" s="569"/>
      <c r="AT50" s="628"/>
      <c r="AU50" s="628"/>
      <c r="AV50" s="628"/>
      <c r="AW50" s="628"/>
      <c r="AX50" s="628"/>
      <c r="AY50" s="628"/>
      <c r="AZ50" s="569"/>
      <c r="BA50" s="569"/>
      <c r="BB50" s="569"/>
      <c r="BC50" s="549"/>
      <c r="BD50" s="550"/>
      <c r="BE50" s="550"/>
      <c r="BF50" s="550"/>
      <c r="BG50" s="550"/>
      <c r="BH50" s="550"/>
      <c r="BI50" s="550"/>
      <c r="BJ50" s="550"/>
      <c r="BK50" s="550"/>
      <c r="BL50" s="550"/>
      <c r="BM50" s="550"/>
      <c r="BN50" s="550"/>
      <c r="BO50" s="550"/>
      <c r="BP50" s="550"/>
      <c r="BQ50" s="550"/>
      <c r="BR50" s="550"/>
      <c r="BS50" s="551"/>
      <c r="BT50" s="546"/>
      <c r="BU50" s="624"/>
      <c r="BV50" s="548"/>
    </row>
    <row r="51" spans="3:74" s="1" customFormat="1" ht="14.25" customHeight="1">
      <c r="C51" s="569"/>
      <c r="D51" s="569"/>
      <c r="E51" s="569"/>
      <c r="F51" s="569"/>
      <c r="G51" s="569"/>
      <c r="H51" s="569"/>
      <c r="I51" s="569"/>
      <c r="J51" s="569"/>
      <c r="K51" s="569"/>
      <c r="L51" s="569"/>
      <c r="M51" s="569"/>
      <c r="N51" s="569"/>
      <c r="O51" s="569"/>
      <c r="P51" s="569"/>
      <c r="Q51" s="569"/>
      <c r="R51" s="569"/>
      <c r="S51" s="569"/>
      <c r="T51" s="569"/>
      <c r="U51" s="569"/>
      <c r="V51" s="569"/>
      <c r="W51" s="569"/>
      <c r="X51" s="569"/>
      <c r="Y51" s="569"/>
      <c r="Z51" s="569"/>
      <c r="AA51" s="569"/>
      <c r="AB51" s="569"/>
      <c r="AC51" s="569"/>
      <c r="AD51" s="569"/>
      <c r="AE51" s="569"/>
      <c r="AF51" s="569"/>
      <c r="AG51" s="569"/>
      <c r="AH51" s="569"/>
      <c r="AQ51" s="568"/>
      <c r="AR51" s="568"/>
      <c r="AS51" s="568"/>
      <c r="AT51" s="627"/>
      <c r="AU51" s="627"/>
      <c r="AV51" s="627"/>
      <c r="AW51" s="627"/>
      <c r="AX51" s="627"/>
      <c r="AY51" s="627"/>
      <c r="AZ51" s="568"/>
      <c r="BA51" s="568"/>
      <c r="BB51" s="568"/>
      <c r="BC51" s="589"/>
      <c r="BD51" s="590"/>
      <c r="BE51" s="590"/>
      <c r="BF51" s="590"/>
      <c r="BG51" s="590"/>
      <c r="BH51" s="590"/>
      <c r="BI51" s="590"/>
      <c r="BJ51" s="590"/>
      <c r="BK51" s="590"/>
      <c r="BL51" s="590"/>
      <c r="BM51" s="590"/>
      <c r="BN51" s="590"/>
      <c r="BO51" s="590"/>
      <c r="BP51" s="590"/>
      <c r="BQ51" s="590"/>
      <c r="BR51" s="590"/>
      <c r="BS51" s="591"/>
      <c r="BT51" s="546"/>
      <c r="BU51" s="624"/>
      <c r="BV51" s="548"/>
    </row>
    <row r="52" spans="3:74" s="1" customFormat="1" ht="14.25" customHeight="1">
      <c r="C52" s="568"/>
      <c r="D52" s="568"/>
      <c r="E52" s="568"/>
      <c r="F52" s="568"/>
      <c r="G52" s="568"/>
      <c r="H52" s="568"/>
      <c r="I52" s="568"/>
      <c r="J52" s="568"/>
      <c r="K52" s="568"/>
      <c r="L52" s="568"/>
      <c r="M52" s="568"/>
      <c r="N52" s="568"/>
      <c r="O52" s="568"/>
      <c r="P52" s="568"/>
      <c r="Q52" s="568"/>
      <c r="R52" s="568"/>
      <c r="S52" s="568"/>
      <c r="T52" s="568"/>
      <c r="U52" s="568"/>
      <c r="V52" s="568"/>
      <c r="W52" s="568"/>
      <c r="X52" s="568"/>
      <c r="Y52" s="568"/>
      <c r="Z52" s="568"/>
      <c r="AA52" s="568"/>
      <c r="AB52" s="568"/>
      <c r="AC52" s="568"/>
      <c r="AD52" s="568"/>
      <c r="AE52" s="568"/>
      <c r="AF52" s="568"/>
      <c r="AG52" s="568"/>
      <c r="AH52" s="568"/>
      <c r="AQ52" s="568"/>
      <c r="AR52" s="568"/>
      <c r="AS52" s="568"/>
      <c r="AT52" s="627"/>
      <c r="AU52" s="627"/>
      <c r="AV52" s="627"/>
      <c r="AW52" s="627"/>
      <c r="AX52" s="627"/>
      <c r="AY52" s="627"/>
      <c r="AZ52" s="568"/>
      <c r="BA52" s="568"/>
      <c r="BB52" s="568"/>
      <c r="BC52" s="546"/>
      <c r="BD52" s="624"/>
      <c r="BE52" s="624"/>
      <c r="BF52" s="624"/>
      <c r="BG52" s="624"/>
      <c r="BH52" s="624"/>
      <c r="BI52" s="624"/>
      <c r="BJ52" s="624"/>
      <c r="BK52" s="624"/>
      <c r="BL52" s="624"/>
      <c r="BM52" s="624"/>
      <c r="BN52" s="624"/>
      <c r="BO52" s="624"/>
      <c r="BP52" s="624"/>
      <c r="BQ52" s="624"/>
      <c r="BR52" s="624"/>
      <c r="BS52" s="548"/>
      <c r="BT52" s="546"/>
      <c r="BU52" s="624"/>
      <c r="BV52" s="548"/>
    </row>
    <row r="53" spans="3:74" s="1" customFormat="1" ht="14.25" customHeight="1">
      <c r="C53" s="568"/>
      <c r="D53" s="568"/>
      <c r="E53" s="568"/>
      <c r="F53" s="568"/>
      <c r="G53" s="568"/>
      <c r="H53" s="568"/>
      <c r="I53" s="568"/>
      <c r="J53" s="568"/>
      <c r="K53" s="568"/>
      <c r="L53" s="568"/>
      <c r="M53" s="568"/>
      <c r="N53" s="568"/>
      <c r="O53" s="568"/>
      <c r="P53" s="568"/>
      <c r="Q53" s="568"/>
      <c r="R53" s="568"/>
      <c r="S53" s="568"/>
      <c r="T53" s="568"/>
      <c r="U53" s="568"/>
      <c r="V53" s="568"/>
      <c r="W53" s="568"/>
      <c r="X53" s="568"/>
      <c r="Y53" s="568"/>
      <c r="Z53" s="568"/>
      <c r="AA53" s="568"/>
      <c r="AB53" s="568"/>
      <c r="AC53" s="568"/>
      <c r="AD53" s="568"/>
      <c r="AE53" s="568"/>
      <c r="AF53" s="568"/>
      <c r="AG53" s="568"/>
      <c r="AH53" s="568"/>
      <c r="AQ53" s="607"/>
      <c r="AR53" s="607"/>
      <c r="AS53" s="607"/>
      <c r="AT53" s="633"/>
      <c r="AU53" s="633"/>
      <c r="AV53" s="633"/>
      <c r="AW53" s="633"/>
      <c r="AX53" s="633"/>
      <c r="AY53" s="633"/>
      <c r="AZ53" s="607"/>
      <c r="BA53" s="607"/>
      <c r="BB53" s="607"/>
      <c r="BC53" s="634"/>
      <c r="BD53" s="635"/>
      <c r="BE53" s="635"/>
      <c r="BF53" s="635"/>
      <c r="BG53" s="635"/>
      <c r="BH53" s="635"/>
      <c r="BI53" s="635"/>
      <c r="BJ53" s="635"/>
      <c r="BK53" s="635"/>
      <c r="BL53" s="635"/>
      <c r="BM53" s="635"/>
      <c r="BN53" s="635"/>
      <c r="BO53" s="635"/>
      <c r="BP53" s="635"/>
      <c r="BQ53" s="635"/>
      <c r="BR53" s="635"/>
      <c r="BS53" s="636"/>
      <c r="BT53" s="634"/>
      <c r="BU53" s="635"/>
      <c r="BV53" s="636"/>
    </row>
    <row r="54" spans="3:74" s="1" customFormat="1" ht="14.25" customHeight="1">
      <c r="C54" s="607"/>
      <c r="D54" s="607"/>
      <c r="E54" s="607"/>
      <c r="F54" s="607"/>
      <c r="G54" s="607"/>
      <c r="H54" s="607"/>
      <c r="I54" s="607"/>
      <c r="J54" s="607"/>
      <c r="K54" s="607"/>
      <c r="L54" s="607"/>
      <c r="M54" s="607"/>
      <c r="N54" s="607"/>
      <c r="O54" s="607"/>
      <c r="P54" s="607"/>
      <c r="Q54" s="607"/>
      <c r="R54" s="607"/>
      <c r="S54" s="607"/>
      <c r="T54" s="607"/>
      <c r="U54" s="607"/>
      <c r="V54" s="607"/>
      <c r="W54" s="607"/>
      <c r="X54" s="607"/>
      <c r="Y54" s="607"/>
      <c r="Z54" s="607"/>
      <c r="AA54" s="607"/>
      <c r="AB54" s="607"/>
      <c r="AC54" s="607"/>
      <c r="AD54" s="607"/>
      <c r="AE54" s="607"/>
      <c r="AF54" s="607"/>
      <c r="AG54" s="607"/>
      <c r="AH54" s="607"/>
    </row>
    <row r="55" spans="3:74" ht="8.25" customHeight="1"/>
  </sheetData>
  <mergeCells count="166">
    <mergeCell ref="BT51:BV53"/>
    <mergeCell ref="BT45:BV47"/>
    <mergeCell ref="AQ48:AS50"/>
    <mergeCell ref="AT48:AY50"/>
    <mergeCell ref="AZ48:BB50"/>
    <mergeCell ref="BC48:BS50"/>
    <mergeCell ref="BT48:BV50"/>
    <mergeCell ref="BT39:BV41"/>
    <mergeCell ref="AQ42:AS44"/>
    <mergeCell ref="AT42:AY44"/>
    <mergeCell ref="AZ42:BB44"/>
    <mergeCell ref="BC42:BS44"/>
    <mergeCell ref="BT42:BV44"/>
    <mergeCell ref="BT33:BV35"/>
    <mergeCell ref="AQ36:AS38"/>
    <mergeCell ref="AT36:AY38"/>
    <mergeCell ref="AZ36:BB38"/>
    <mergeCell ref="BC36:BS38"/>
    <mergeCell ref="BT36:BV38"/>
    <mergeCell ref="BT27:BV29"/>
    <mergeCell ref="AQ30:AS32"/>
    <mergeCell ref="AT30:AY32"/>
    <mergeCell ref="AZ30:BB32"/>
    <mergeCell ref="BC30:BS32"/>
    <mergeCell ref="BT30:BV32"/>
    <mergeCell ref="AZ27:BB29"/>
    <mergeCell ref="BC27:BS29"/>
    <mergeCell ref="AQ24:AS26"/>
    <mergeCell ref="AT24:AY26"/>
    <mergeCell ref="AZ24:BB26"/>
    <mergeCell ref="BC24:BS26"/>
    <mergeCell ref="BT24:BV26"/>
    <mergeCell ref="BT15:BV17"/>
    <mergeCell ref="AQ18:AS20"/>
    <mergeCell ref="AT18:AY20"/>
    <mergeCell ref="AZ18:BB20"/>
    <mergeCell ref="BC18:BS20"/>
    <mergeCell ref="BT18:BV20"/>
    <mergeCell ref="AQ21:AS23"/>
    <mergeCell ref="AT21:AY23"/>
    <mergeCell ref="AZ21:BB23"/>
    <mergeCell ref="BC21:BS23"/>
    <mergeCell ref="AQ15:AS17"/>
    <mergeCell ref="AT15:AY17"/>
    <mergeCell ref="AZ15:BB17"/>
    <mergeCell ref="BC15:BS17"/>
    <mergeCell ref="AQ12:AS14"/>
    <mergeCell ref="AT12:AY14"/>
    <mergeCell ref="AZ12:BB14"/>
    <mergeCell ref="BC12:BS14"/>
    <mergeCell ref="BT12:BV14"/>
    <mergeCell ref="AQ51:AS53"/>
    <mergeCell ref="AT51:AY53"/>
    <mergeCell ref="AZ51:BB53"/>
    <mergeCell ref="BC51:BS53"/>
    <mergeCell ref="AQ45:AS47"/>
    <mergeCell ref="AT45:AY47"/>
    <mergeCell ref="AZ45:BB47"/>
    <mergeCell ref="BC45:BS47"/>
    <mergeCell ref="AQ39:AS41"/>
    <mergeCell ref="AT39:AY41"/>
    <mergeCell ref="AZ39:BB41"/>
    <mergeCell ref="BC39:BS41"/>
    <mergeCell ref="AQ33:AS35"/>
    <mergeCell ref="AT33:AY35"/>
    <mergeCell ref="AZ33:BB35"/>
    <mergeCell ref="BC33:BS35"/>
    <mergeCell ref="AQ27:AS29"/>
    <mergeCell ref="AT27:AY29"/>
    <mergeCell ref="BT21:BV23"/>
    <mergeCell ref="AQ9:AS11"/>
    <mergeCell ref="AT9:AY11"/>
    <mergeCell ref="AZ9:BB11"/>
    <mergeCell ref="BC9:BS11"/>
    <mergeCell ref="AO3:BW3"/>
    <mergeCell ref="BN4:BO4"/>
    <mergeCell ref="BP4:BV4"/>
    <mergeCell ref="AQ6:AS8"/>
    <mergeCell ref="AT6:AY8"/>
    <mergeCell ref="AZ6:BB8"/>
    <mergeCell ref="BC6:BS8"/>
    <mergeCell ref="BT6:BV8"/>
    <mergeCell ref="BT9:BV11"/>
    <mergeCell ref="C43:E45"/>
    <mergeCell ref="F43:K45"/>
    <mergeCell ref="L43:N45"/>
    <mergeCell ref="O43:AE45"/>
    <mergeCell ref="AF43:AH45"/>
    <mergeCell ref="C52:E54"/>
    <mergeCell ref="F52:K54"/>
    <mergeCell ref="L52:N54"/>
    <mergeCell ref="O52:AE54"/>
    <mergeCell ref="AF52:AH54"/>
    <mergeCell ref="C46:E48"/>
    <mergeCell ref="F46:K48"/>
    <mergeCell ref="L46:N48"/>
    <mergeCell ref="O46:AE48"/>
    <mergeCell ref="AF46:AH48"/>
    <mergeCell ref="C49:E51"/>
    <mergeCell ref="F49:K51"/>
    <mergeCell ref="L49:N51"/>
    <mergeCell ref="O49:AE51"/>
    <mergeCell ref="AF49:AH51"/>
    <mergeCell ref="C37:E39"/>
    <mergeCell ref="F37:K39"/>
    <mergeCell ref="L37:N39"/>
    <mergeCell ref="O37:AE39"/>
    <mergeCell ref="AF37:AH39"/>
    <mergeCell ref="C40:E42"/>
    <mergeCell ref="F40:K42"/>
    <mergeCell ref="L40:N42"/>
    <mergeCell ref="O40:AE42"/>
    <mergeCell ref="AF40:AH42"/>
    <mergeCell ref="C31:E33"/>
    <mergeCell ref="F31:K33"/>
    <mergeCell ref="L31:N33"/>
    <mergeCell ref="O31:AE33"/>
    <mergeCell ref="AF31:AH33"/>
    <mergeCell ref="C34:E36"/>
    <mergeCell ref="F34:K36"/>
    <mergeCell ref="L34:N36"/>
    <mergeCell ref="O34:AE36"/>
    <mergeCell ref="AF34:AH36"/>
    <mergeCell ref="C25:E27"/>
    <mergeCell ref="F25:K27"/>
    <mergeCell ref="L25:N27"/>
    <mergeCell ref="O25:AE27"/>
    <mergeCell ref="AF25:AH27"/>
    <mergeCell ref="C28:E30"/>
    <mergeCell ref="F28:K30"/>
    <mergeCell ref="L28:N30"/>
    <mergeCell ref="O28:AE30"/>
    <mergeCell ref="AF28:AH30"/>
    <mergeCell ref="C19:E21"/>
    <mergeCell ref="F19:K21"/>
    <mergeCell ref="L19:N21"/>
    <mergeCell ref="O19:AE21"/>
    <mergeCell ref="AF19:AH21"/>
    <mergeCell ref="C22:E24"/>
    <mergeCell ref="F22:K24"/>
    <mergeCell ref="L22:N24"/>
    <mergeCell ref="O22:AE24"/>
    <mergeCell ref="AF22:AH24"/>
    <mergeCell ref="C13:E15"/>
    <mergeCell ref="F13:K15"/>
    <mergeCell ref="L13:N15"/>
    <mergeCell ref="O13:AE15"/>
    <mergeCell ref="AF13:AH15"/>
    <mergeCell ref="C16:E18"/>
    <mergeCell ref="F16:K18"/>
    <mergeCell ref="L16:N18"/>
    <mergeCell ref="O16:AE18"/>
    <mergeCell ref="AF16:AH18"/>
    <mergeCell ref="A4:AI4"/>
    <mergeCell ref="Z5:AA5"/>
    <mergeCell ref="AB5:AH5"/>
    <mergeCell ref="C7:E9"/>
    <mergeCell ref="F7:K9"/>
    <mergeCell ref="L7:N9"/>
    <mergeCell ref="O7:AE9"/>
    <mergeCell ref="AF7:AH9"/>
    <mergeCell ref="C10:E12"/>
    <mergeCell ref="F10:K12"/>
    <mergeCell ref="L10:N12"/>
    <mergeCell ref="O10:AE12"/>
    <mergeCell ref="AF10:AH12"/>
  </mergeCells>
  <phoneticPr fontId="1"/>
  <pageMargins left="0.70866141732283472" right="0.70866141732283472" top="0.74803149606299213" bottom="0.74803149606299213" header="0.31496062992125984" footer="0.31496062992125984"/>
  <pageSetup paperSize="9" scale="85" fitToHeight="0" orientation="portrait" blackAndWhite="1"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7ED5A-E73C-42DB-934A-B28CF56B5B27}">
  <dimension ref="A1:AI102"/>
  <sheetViews>
    <sheetView view="pageBreakPreview" zoomScaleNormal="100" zoomScaleSheetLayoutView="100" workbookViewId="0">
      <selection activeCell="E29" sqref="E29:AC30"/>
    </sheetView>
  </sheetViews>
  <sheetFormatPr defaultColWidth="9" defaultRowHeight="13.5"/>
  <cols>
    <col min="1" max="1" width="2.625" style="1" customWidth="1"/>
    <col min="2" max="8" width="2.75" style="1" customWidth="1"/>
    <col min="9" max="9" width="1.375" style="1" customWidth="1"/>
    <col min="10" max="35" width="2.75" style="1" customWidth="1"/>
    <col min="36" max="16384" width="9" style="1"/>
  </cols>
  <sheetData>
    <row r="1" spans="1:35" ht="16.5" customHeight="1"/>
    <row r="2" spans="1:35" ht="16.5" customHeight="1"/>
    <row r="3" spans="1:35" ht="16.5" customHeight="1"/>
    <row r="4" spans="1:35" ht="9" customHeight="1"/>
    <row r="5" spans="1:35" ht="20.25"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row>
    <row r="6" spans="1:35" ht="14.25" customHeight="1">
      <c r="B6" s="677" t="s">
        <v>155</v>
      </c>
      <c r="C6" s="677"/>
      <c r="D6" s="677"/>
      <c r="E6" s="677"/>
      <c r="F6" s="677"/>
      <c r="G6" s="677"/>
      <c r="H6" s="677"/>
      <c r="I6" s="677"/>
      <c r="J6" s="677"/>
      <c r="K6" s="677"/>
      <c r="L6" s="677"/>
      <c r="M6" s="677"/>
      <c r="N6" s="677"/>
      <c r="O6" s="677"/>
      <c r="P6" s="677"/>
      <c r="Q6" s="677"/>
      <c r="R6" s="677"/>
      <c r="S6" s="677"/>
      <c r="T6" s="677"/>
      <c r="U6" s="677"/>
      <c r="V6" s="677"/>
      <c r="W6" s="677"/>
      <c r="X6" s="677"/>
      <c r="Y6" s="677"/>
      <c r="Z6" s="677"/>
      <c r="AA6" s="677"/>
      <c r="AB6" s="677"/>
      <c r="AC6" s="677"/>
      <c r="AD6" s="677"/>
      <c r="AE6" s="677"/>
      <c r="AF6" s="677"/>
      <c r="AG6" s="677"/>
      <c r="AH6" s="677"/>
    </row>
    <row r="7" spans="1:35" ht="14.25" customHeight="1">
      <c r="B7" s="677"/>
      <c r="C7" s="677"/>
      <c r="D7" s="677"/>
      <c r="E7" s="677"/>
      <c r="F7" s="677"/>
      <c r="G7" s="677"/>
      <c r="H7" s="677"/>
      <c r="I7" s="677"/>
      <c r="J7" s="677"/>
      <c r="K7" s="677"/>
      <c r="L7" s="677"/>
      <c r="M7" s="677"/>
      <c r="N7" s="677"/>
      <c r="O7" s="677"/>
      <c r="P7" s="677"/>
      <c r="Q7" s="677"/>
      <c r="R7" s="677"/>
      <c r="S7" s="677"/>
      <c r="T7" s="677"/>
      <c r="U7" s="677"/>
      <c r="V7" s="677"/>
      <c r="W7" s="677"/>
      <c r="X7" s="677"/>
      <c r="Y7" s="677"/>
      <c r="Z7" s="677"/>
      <c r="AA7" s="677"/>
      <c r="AB7" s="677"/>
      <c r="AC7" s="677"/>
      <c r="AD7" s="677"/>
      <c r="AE7" s="677"/>
      <c r="AF7" s="677"/>
      <c r="AG7" s="677"/>
      <c r="AH7" s="677"/>
    </row>
    <row r="8" spans="1:35" ht="14.25" customHeight="1">
      <c r="Z8" s="680">
        <f ca="1">TODAY()</f>
        <v>45847</v>
      </c>
      <c r="AA8" s="680"/>
      <c r="AB8" s="680"/>
      <c r="AC8" s="680"/>
      <c r="AD8" s="680"/>
      <c r="AE8" s="680"/>
      <c r="AF8" s="680"/>
      <c r="AG8" s="680"/>
      <c r="AH8" s="680"/>
    </row>
    <row r="9" spans="1:35" ht="14.25" customHeight="1">
      <c r="D9" s="678">
        <f>旅費請求書!AA11</f>
        <v>0</v>
      </c>
      <c r="E9" s="678"/>
      <c r="F9" s="678"/>
      <c r="G9" s="678"/>
      <c r="H9" s="678"/>
      <c r="I9" s="678"/>
      <c r="J9" s="678"/>
      <c r="K9" s="678"/>
      <c r="L9" s="678"/>
      <c r="N9" s="1" t="s">
        <v>156</v>
      </c>
      <c r="AC9" s="54"/>
      <c r="AD9" s="54"/>
      <c r="AE9" s="54"/>
      <c r="AF9" s="54"/>
      <c r="AG9" s="54"/>
      <c r="AH9" s="54"/>
    </row>
    <row r="10" spans="1:35" ht="14.25" customHeight="1">
      <c r="V10" s="1" t="s">
        <v>157</v>
      </c>
      <c r="AC10" s="54"/>
      <c r="AD10" s="54"/>
      <c r="AE10" s="54"/>
      <c r="AF10" s="54"/>
      <c r="AG10" s="54"/>
      <c r="AH10" s="54"/>
    </row>
    <row r="11" spans="1:35" ht="14.25" customHeight="1">
      <c r="W11" s="471" t="str">
        <f>IF(旅費請求書!S12="","",旅費請求書!S12)</f>
        <v/>
      </c>
      <c r="X11" s="471"/>
      <c r="Y11" s="471"/>
      <c r="Z11" s="52" t="s">
        <v>161</v>
      </c>
      <c r="AA11" s="679" t="str">
        <f>IF(旅費請求書!AA12="","",旅費請求書!AA12)</f>
        <v/>
      </c>
      <c r="AB11" s="679"/>
      <c r="AC11" s="679"/>
      <c r="AD11" s="679"/>
      <c r="AE11" s="679"/>
      <c r="AF11" s="679"/>
      <c r="AG11" s="679"/>
      <c r="AH11" s="679"/>
    </row>
    <row r="12" spans="1:35" ht="14.25" customHeight="1">
      <c r="AC12" s="54"/>
      <c r="AD12" s="54"/>
      <c r="AE12" s="54"/>
      <c r="AF12" s="54"/>
      <c r="AG12" s="54"/>
      <c r="AH12" s="54"/>
    </row>
    <row r="13" spans="1:35" ht="14.25" customHeight="1">
      <c r="AC13" s="54"/>
      <c r="AD13" s="54"/>
      <c r="AE13" s="54"/>
      <c r="AF13" s="54"/>
      <c r="AG13" s="54"/>
      <c r="AH13" s="54"/>
    </row>
    <row r="14" spans="1:35" ht="14.25" customHeight="1">
      <c r="AC14" s="54"/>
      <c r="AD14" s="54"/>
      <c r="AE14" s="54"/>
      <c r="AF14" s="54"/>
      <c r="AG14" s="54"/>
      <c r="AH14" s="54"/>
    </row>
    <row r="15" spans="1:35" ht="18" customHeight="1">
      <c r="E15" s="1" t="s">
        <v>158</v>
      </c>
      <c r="AC15" s="54"/>
      <c r="AD15" s="54"/>
      <c r="AE15" s="54"/>
      <c r="AF15" s="54"/>
      <c r="AG15" s="54"/>
      <c r="AH15" s="54"/>
    </row>
    <row r="16" spans="1:35" ht="15" customHeight="1">
      <c r="D16" s="1" t="s">
        <v>172</v>
      </c>
      <c r="AC16" s="54"/>
      <c r="AD16" s="54"/>
      <c r="AE16" s="54"/>
      <c r="AF16" s="54"/>
      <c r="AG16" s="54"/>
      <c r="AH16" s="54"/>
    </row>
    <row r="17" spans="3:34" ht="14.25" customHeight="1">
      <c r="E17" s="70" t="s">
        <v>170</v>
      </c>
      <c r="F17" s="70"/>
      <c r="G17" s="70"/>
      <c r="H17" s="70"/>
      <c r="I17" s="70"/>
      <c r="J17" s="5"/>
      <c r="K17" s="5"/>
      <c r="L17" s="5"/>
      <c r="M17" s="5"/>
      <c r="N17" s="57"/>
      <c r="O17" s="57"/>
      <c r="P17" s="57"/>
      <c r="Q17" s="57"/>
      <c r="R17" s="57"/>
      <c r="S17" s="57"/>
      <c r="T17" s="57"/>
      <c r="U17" s="19"/>
      <c r="V17" s="19"/>
      <c r="W17" s="19"/>
      <c r="X17" s="19"/>
      <c r="Y17" s="19"/>
      <c r="Z17" s="19"/>
      <c r="AA17" s="19"/>
      <c r="AB17" s="19"/>
      <c r="AC17" s="19"/>
      <c r="AD17" s="19"/>
      <c r="AE17" s="19"/>
      <c r="AF17" s="19"/>
      <c r="AG17" s="19"/>
      <c r="AH17" s="19"/>
    </row>
    <row r="18" spans="3:34" ht="14.25" customHeight="1">
      <c r="D18" s="1" t="s">
        <v>171</v>
      </c>
      <c r="E18" s="70"/>
      <c r="F18" s="70"/>
      <c r="G18" s="70"/>
      <c r="H18" s="70"/>
      <c r="I18" s="70"/>
      <c r="J18" s="5"/>
      <c r="K18" s="5"/>
      <c r="L18" s="5"/>
      <c r="M18" s="5"/>
      <c r="N18" s="57"/>
      <c r="O18" s="57"/>
      <c r="P18" s="57"/>
      <c r="R18" s="57"/>
      <c r="S18" s="57"/>
      <c r="T18" s="57"/>
      <c r="U18" s="19"/>
      <c r="V18" s="19"/>
      <c r="W18" s="19"/>
      <c r="X18" s="19"/>
      <c r="Y18" s="19"/>
      <c r="Z18" s="19"/>
      <c r="AA18" s="19"/>
      <c r="AB18" s="19"/>
      <c r="AC18" s="19"/>
      <c r="AD18" s="19"/>
      <c r="AE18" s="19"/>
      <c r="AF18" s="19"/>
      <c r="AG18" s="19"/>
      <c r="AH18" s="19"/>
    </row>
    <row r="19" spans="3:34" ht="14.25" customHeight="1">
      <c r="E19" s="70"/>
      <c r="F19" s="70"/>
      <c r="G19" s="70"/>
      <c r="H19" s="70"/>
      <c r="I19" s="70"/>
      <c r="J19" s="5"/>
      <c r="K19" s="5"/>
      <c r="L19" s="5"/>
      <c r="M19" s="5"/>
      <c r="N19" s="57"/>
      <c r="O19" s="57"/>
      <c r="P19" s="57"/>
      <c r="R19" s="57"/>
      <c r="S19" s="57"/>
      <c r="T19" s="57"/>
      <c r="U19" s="19"/>
      <c r="V19" s="19"/>
      <c r="W19" s="19"/>
      <c r="X19" s="19"/>
      <c r="Y19" s="19"/>
      <c r="Z19" s="19"/>
      <c r="AA19" s="19"/>
      <c r="AB19" s="19"/>
      <c r="AC19" s="19"/>
      <c r="AD19" s="19"/>
      <c r="AE19" s="19"/>
      <c r="AF19" s="19"/>
      <c r="AG19" s="19"/>
      <c r="AH19" s="19"/>
    </row>
    <row r="20" spans="3:34" ht="14.25" customHeight="1">
      <c r="C20" s="53"/>
      <c r="D20" s="53"/>
      <c r="E20" s="53"/>
      <c r="F20" s="53"/>
      <c r="G20" s="53"/>
      <c r="H20" s="53"/>
      <c r="I20" s="53"/>
      <c r="J20" s="7"/>
      <c r="K20" s="7"/>
      <c r="L20" s="7"/>
      <c r="M20" s="7"/>
      <c r="N20" s="51"/>
      <c r="O20" s="51"/>
      <c r="P20" s="51"/>
      <c r="Q20" s="57"/>
      <c r="R20" s="51"/>
      <c r="S20" s="51"/>
      <c r="T20" s="51"/>
      <c r="U20" s="14"/>
      <c r="V20" s="14"/>
      <c r="W20" s="14"/>
      <c r="X20" s="14"/>
      <c r="Y20" s="14"/>
      <c r="Z20" s="14"/>
      <c r="AA20" s="14"/>
      <c r="AB20" s="14"/>
      <c r="AC20" s="14"/>
      <c r="AD20" s="14"/>
      <c r="AE20" s="14"/>
      <c r="AF20" s="14"/>
      <c r="AG20" s="14"/>
      <c r="AH20" s="14"/>
    </row>
    <row r="21" spans="3:34">
      <c r="R21" s="57" t="s">
        <v>159</v>
      </c>
    </row>
    <row r="22" spans="3:34">
      <c r="R22" s="57"/>
    </row>
    <row r="23" spans="3:34" ht="14.25" customHeight="1">
      <c r="C23" s="53"/>
      <c r="D23" s="53"/>
      <c r="E23" s="53"/>
      <c r="F23" s="53"/>
      <c r="G23" s="53"/>
      <c r="H23" s="53"/>
      <c r="I23" s="53"/>
      <c r="J23" s="7"/>
      <c r="K23" s="7"/>
      <c r="L23" s="7"/>
      <c r="M23" s="7"/>
      <c r="N23" s="51"/>
      <c r="O23" s="51"/>
      <c r="P23" s="51"/>
      <c r="Q23" s="57"/>
      <c r="R23" s="51"/>
      <c r="S23" s="51"/>
      <c r="T23" s="51"/>
      <c r="U23" s="14"/>
      <c r="V23" s="14"/>
      <c r="W23" s="14"/>
      <c r="X23" s="14"/>
      <c r="Y23" s="14"/>
      <c r="Z23" s="14"/>
      <c r="AA23" s="14"/>
      <c r="AB23" s="14"/>
      <c r="AC23" s="14"/>
      <c r="AD23" s="14"/>
      <c r="AE23" s="14"/>
      <c r="AF23" s="14"/>
      <c r="AG23" s="14"/>
      <c r="AH23" s="14"/>
    </row>
    <row r="24" spans="3:34" ht="14.25" customHeight="1">
      <c r="C24" s="53"/>
      <c r="D24" s="681" t="s">
        <v>168</v>
      </c>
      <c r="E24" s="681"/>
      <c r="F24" s="681"/>
      <c r="G24" s="681"/>
      <c r="H24" s="681"/>
      <c r="I24" s="681"/>
      <c r="J24" s="681"/>
      <c r="K24" s="681"/>
      <c r="L24" s="681"/>
      <c r="M24" s="681"/>
      <c r="N24" s="57"/>
      <c r="O24" s="19"/>
      <c r="P24" s="19"/>
      <c r="Q24" s="19"/>
      <c r="R24" s="19"/>
      <c r="S24" s="19"/>
      <c r="T24" s="19"/>
      <c r="U24" s="19"/>
      <c r="V24" s="19"/>
      <c r="W24" s="19"/>
      <c r="X24" s="19"/>
      <c r="Y24" s="19"/>
      <c r="Z24" s="19"/>
      <c r="AA24" s="19"/>
      <c r="AB24" s="19"/>
      <c r="AC24" s="19"/>
      <c r="AD24" s="19"/>
      <c r="AE24" s="19"/>
      <c r="AF24" s="19"/>
      <c r="AG24" s="19"/>
      <c r="AH24" s="19"/>
    </row>
    <row r="25" spans="3:34" ht="15.75" customHeight="1">
      <c r="C25" s="53"/>
      <c r="D25" s="70"/>
      <c r="E25" s="685" t="str">
        <f>IF(旅費請求書!G17="","",旅費請求書!G17)</f>
        <v/>
      </c>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19"/>
      <c r="AE25" s="19"/>
      <c r="AF25" s="19"/>
      <c r="AG25" s="19"/>
      <c r="AH25" s="19"/>
    </row>
    <row r="26" spans="3:34" ht="15.75" customHeight="1">
      <c r="C26" s="53"/>
      <c r="D26" s="70"/>
      <c r="E26" s="686"/>
      <c r="F26" s="686"/>
      <c r="G26" s="686"/>
      <c r="H26" s="686"/>
      <c r="I26" s="686"/>
      <c r="J26" s="686"/>
      <c r="K26" s="686"/>
      <c r="L26" s="686"/>
      <c r="M26" s="686"/>
      <c r="N26" s="686"/>
      <c r="O26" s="686"/>
      <c r="P26" s="686"/>
      <c r="Q26" s="686"/>
      <c r="R26" s="686"/>
      <c r="S26" s="686"/>
      <c r="T26" s="686"/>
      <c r="U26" s="686"/>
      <c r="V26" s="686"/>
      <c r="W26" s="686"/>
      <c r="X26" s="686"/>
      <c r="Y26" s="686"/>
      <c r="Z26" s="686"/>
      <c r="AA26" s="686"/>
      <c r="AB26" s="686"/>
      <c r="AC26" s="686"/>
      <c r="AD26" s="19"/>
      <c r="AE26" s="19"/>
      <c r="AF26" s="19"/>
      <c r="AG26" s="19"/>
      <c r="AH26" s="19"/>
    </row>
    <row r="27" spans="3:34" ht="3" customHeight="1">
      <c r="C27" s="53"/>
      <c r="D27" s="70"/>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19"/>
      <c r="AE27" s="19"/>
      <c r="AF27" s="19"/>
      <c r="AG27" s="19"/>
      <c r="AH27" s="19"/>
    </row>
    <row r="28" spans="3:34" ht="14.25" customHeight="1">
      <c r="C28" s="53"/>
      <c r="D28" s="681" t="s">
        <v>169</v>
      </c>
      <c r="E28" s="681"/>
      <c r="F28" s="681"/>
      <c r="G28" s="681"/>
      <c r="H28" s="681"/>
      <c r="I28" s="681"/>
      <c r="J28" s="681"/>
      <c r="K28" s="681"/>
      <c r="L28" s="681"/>
      <c r="M28" s="681"/>
      <c r="N28" s="57"/>
      <c r="O28" s="57"/>
      <c r="P28" s="57"/>
      <c r="Q28" s="57"/>
      <c r="R28" s="57"/>
      <c r="S28" s="57"/>
      <c r="T28" s="57"/>
      <c r="U28" s="19"/>
      <c r="V28" s="19"/>
      <c r="W28" s="19"/>
      <c r="X28" s="19"/>
      <c r="Y28" s="19"/>
      <c r="Z28" s="19"/>
      <c r="AA28" s="19"/>
      <c r="AB28" s="19"/>
      <c r="AC28" s="19"/>
      <c r="AD28" s="19"/>
      <c r="AE28" s="19"/>
      <c r="AF28" s="19"/>
      <c r="AG28" s="19"/>
      <c r="AH28" s="19"/>
    </row>
    <row r="29" spans="3:34" ht="14.25" customHeight="1">
      <c r="C29" s="53"/>
      <c r="D29" s="70"/>
      <c r="E29" s="685" t="str">
        <f>IF(旅費請求書!W15="","",旅費請求書!W15)</f>
        <v/>
      </c>
      <c r="F29" s="685"/>
      <c r="G29" s="685"/>
      <c r="H29" s="685"/>
      <c r="I29" s="685"/>
      <c r="J29" s="685"/>
      <c r="K29" s="685"/>
      <c r="L29" s="685"/>
      <c r="M29" s="685"/>
      <c r="N29" s="685"/>
      <c r="O29" s="685"/>
      <c r="P29" s="685"/>
      <c r="Q29" s="685"/>
      <c r="R29" s="685"/>
      <c r="S29" s="685"/>
      <c r="T29" s="685"/>
      <c r="U29" s="685"/>
      <c r="V29" s="685"/>
      <c r="W29" s="685"/>
      <c r="X29" s="685"/>
      <c r="Y29" s="685"/>
      <c r="Z29" s="685"/>
      <c r="AA29" s="685"/>
      <c r="AB29" s="685"/>
      <c r="AC29" s="685"/>
      <c r="AD29" s="19"/>
      <c r="AE29" s="19"/>
      <c r="AF29" s="19"/>
      <c r="AG29" s="19"/>
      <c r="AH29" s="19"/>
    </row>
    <row r="30" spans="3:34" ht="14.25" customHeight="1">
      <c r="C30" s="53"/>
      <c r="D30" s="70"/>
      <c r="E30" s="686"/>
      <c r="F30" s="686"/>
      <c r="G30" s="686"/>
      <c r="H30" s="686"/>
      <c r="I30" s="686"/>
      <c r="J30" s="686"/>
      <c r="K30" s="686"/>
      <c r="L30" s="686"/>
      <c r="M30" s="686"/>
      <c r="N30" s="686"/>
      <c r="O30" s="686"/>
      <c r="P30" s="686"/>
      <c r="Q30" s="686"/>
      <c r="R30" s="686"/>
      <c r="S30" s="686"/>
      <c r="T30" s="686"/>
      <c r="U30" s="686"/>
      <c r="V30" s="686"/>
      <c r="W30" s="686"/>
      <c r="X30" s="686"/>
      <c r="Y30" s="686"/>
      <c r="Z30" s="686"/>
      <c r="AA30" s="686"/>
      <c r="AB30" s="686"/>
      <c r="AC30" s="686"/>
      <c r="AD30" s="19"/>
      <c r="AE30" s="19"/>
      <c r="AF30" s="19"/>
      <c r="AG30" s="19"/>
      <c r="AH30" s="19"/>
    </row>
    <row r="31" spans="3:34" ht="3.75" customHeight="1">
      <c r="C31" s="53"/>
      <c r="D31" s="70"/>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19"/>
      <c r="AE31" s="19"/>
      <c r="AF31" s="19"/>
      <c r="AG31" s="19"/>
      <c r="AH31" s="19"/>
    </row>
    <row r="32" spans="3:34" ht="6" customHeight="1">
      <c r="C32" s="53"/>
      <c r="D32" s="70"/>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19"/>
      <c r="AE32" s="19"/>
      <c r="AF32" s="19"/>
      <c r="AG32" s="19"/>
      <c r="AH32" s="19"/>
    </row>
    <row r="33" spans="2:34" ht="14.25" customHeight="1">
      <c r="C33" s="53"/>
      <c r="D33" s="681" t="s">
        <v>235</v>
      </c>
      <c r="E33" s="681"/>
      <c r="F33" s="681"/>
      <c r="G33" s="681"/>
      <c r="H33" s="681"/>
      <c r="I33" s="681"/>
      <c r="J33" s="681"/>
      <c r="K33" s="681"/>
      <c r="L33" s="681"/>
      <c r="M33" s="681"/>
      <c r="N33" s="57"/>
      <c r="O33" s="57"/>
      <c r="P33" s="57"/>
      <c r="Q33" s="57"/>
      <c r="R33" s="57"/>
      <c r="S33" s="57"/>
      <c r="T33" s="57"/>
      <c r="U33" s="19"/>
      <c r="V33" s="19"/>
      <c r="W33" s="19"/>
      <c r="X33" s="19"/>
      <c r="Y33" s="19"/>
      <c r="Z33" s="19"/>
      <c r="AA33" s="19"/>
      <c r="AB33" s="19"/>
      <c r="AC33" s="19"/>
      <c r="AD33" s="19"/>
      <c r="AE33" s="19"/>
      <c r="AF33" s="19"/>
      <c r="AG33" s="19"/>
      <c r="AH33" s="19"/>
    </row>
    <row r="34" spans="2:34" ht="14.25" customHeight="1">
      <c r="C34" s="53"/>
      <c r="D34" s="70"/>
      <c r="E34" s="683" t="str">
        <f>IF(旅費請求書!I16="","",旅費請求書!I16)</f>
        <v/>
      </c>
      <c r="F34" s="683"/>
      <c r="G34" s="683"/>
      <c r="H34" s="683"/>
      <c r="I34" s="683"/>
      <c r="J34" s="683"/>
      <c r="K34" s="683"/>
      <c r="L34" s="683"/>
      <c r="M34" s="683"/>
      <c r="N34" s="683"/>
      <c r="O34" s="683"/>
      <c r="P34" s="683"/>
      <c r="Q34" s="19"/>
      <c r="R34" s="687" t="s">
        <v>47</v>
      </c>
      <c r="S34" s="19"/>
      <c r="T34" s="683" t="str">
        <f>IF(旅費請求書!X16="","",旅費請求書!X16)</f>
        <v/>
      </c>
      <c r="U34" s="683"/>
      <c r="V34" s="683"/>
      <c r="W34" s="683"/>
      <c r="X34" s="683"/>
      <c r="Y34" s="683"/>
      <c r="Z34" s="683"/>
      <c r="AA34" s="683"/>
      <c r="AB34" s="683"/>
      <c r="AC34" s="683"/>
      <c r="AD34" s="19"/>
      <c r="AE34" s="19"/>
      <c r="AF34" s="19"/>
      <c r="AG34" s="19"/>
      <c r="AH34" s="19"/>
    </row>
    <row r="35" spans="2:34" ht="14.25" customHeight="1">
      <c r="E35" s="684"/>
      <c r="F35" s="684"/>
      <c r="G35" s="684"/>
      <c r="H35" s="684"/>
      <c r="I35" s="684"/>
      <c r="J35" s="684"/>
      <c r="K35" s="684"/>
      <c r="L35" s="684"/>
      <c r="M35" s="684"/>
      <c r="N35" s="684"/>
      <c r="O35" s="684"/>
      <c r="P35" s="684"/>
      <c r="Q35" s="103"/>
      <c r="R35" s="597"/>
      <c r="S35" s="103"/>
      <c r="T35" s="684"/>
      <c r="U35" s="684"/>
      <c r="V35" s="684"/>
      <c r="W35" s="684"/>
      <c r="X35" s="684"/>
      <c r="Y35" s="684"/>
      <c r="Z35" s="684"/>
      <c r="AA35" s="684"/>
      <c r="AB35" s="684"/>
      <c r="AC35" s="684"/>
    </row>
    <row r="36" spans="2:34" ht="4.5" customHeight="1">
      <c r="E36" s="57"/>
      <c r="F36" s="57"/>
      <c r="G36" s="57"/>
      <c r="H36" s="57"/>
      <c r="I36" s="57"/>
      <c r="J36" s="57"/>
      <c r="K36" s="57"/>
      <c r="L36" s="57"/>
      <c r="M36" s="57"/>
      <c r="N36" s="57"/>
      <c r="O36" s="57"/>
      <c r="P36" s="57"/>
      <c r="Q36" s="57"/>
      <c r="R36" s="57"/>
      <c r="S36" s="57"/>
      <c r="T36" s="57"/>
      <c r="U36" s="57"/>
      <c r="V36" s="57"/>
      <c r="W36" s="57"/>
      <c r="X36" s="57"/>
      <c r="Y36" s="57"/>
      <c r="Z36" s="57"/>
      <c r="AA36" s="57"/>
      <c r="AB36" s="57"/>
      <c r="AC36" s="57"/>
    </row>
    <row r="37" spans="2:34" ht="14.25" customHeight="1">
      <c r="D37" s="682" t="s">
        <v>236</v>
      </c>
      <c r="E37" s="682"/>
      <c r="F37" s="682"/>
      <c r="G37" s="682"/>
      <c r="H37" s="682"/>
      <c r="I37" s="682"/>
      <c r="J37" s="682"/>
      <c r="K37" s="682"/>
      <c r="L37" s="682"/>
      <c r="M37" s="1" t="s">
        <v>160</v>
      </c>
    </row>
    <row r="38" spans="2:34" ht="11.25" customHeight="1"/>
    <row r="39" spans="2:34" ht="14.25" customHeight="1"/>
    <row r="40" spans="2:34" ht="17.25" customHeight="1">
      <c r="D40" s="682" t="s">
        <v>237</v>
      </c>
      <c r="E40" s="682"/>
      <c r="F40" s="682"/>
      <c r="G40" s="682"/>
      <c r="H40" s="682"/>
      <c r="I40" s="682"/>
      <c r="J40" s="682"/>
      <c r="K40" s="682"/>
      <c r="L40" s="682"/>
      <c r="M40" s="471" t="str">
        <f>IF(旅費請求書!G13="","",旅費請求書!G13)</f>
        <v/>
      </c>
      <c r="N40" s="471"/>
      <c r="O40" s="471"/>
      <c r="P40" s="471"/>
      <c r="Q40" s="471"/>
      <c r="R40" s="471"/>
      <c r="S40" s="471"/>
      <c r="T40" s="597" t="str">
        <f>IF(旅費請求書!M13="","",旅費請求書!M13)</f>
        <v/>
      </c>
      <c r="U40" s="597"/>
      <c r="V40" s="597"/>
      <c r="X40" s="1" t="s">
        <v>38</v>
      </c>
      <c r="AA40" s="471" t="str">
        <f>IF(旅費請求書!S13="","",旅費請求書!S13)</f>
        <v/>
      </c>
      <c r="AB40" s="471"/>
      <c r="AC40" s="471"/>
      <c r="AD40" s="471"/>
      <c r="AE40" s="471"/>
      <c r="AF40" s="471"/>
      <c r="AG40" s="471"/>
    </row>
    <row r="41" spans="2:34" ht="14.25" customHeight="1"/>
    <row r="42" spans="2:34" ht="14.25" customHeight="1"/>
    <row r="43" spans="2:34" ht="14.25" customHeight="1"/>
    <row r="44" spans="2:34" ht="14.25" customHeight="1">
      <c r="B44" s="8" t="s">
        <v>162</v>
      </c>
      <c r="C44" s="8"/>
      <c r="D44" s="8"/>
      <c r="E44" s="8"/>
      <c r="F44" s="8"/>
      <c r="G44" s="8"/>
      <c r="H44" s="8"/>
      <c r="I44" s="8"/>
      <c r="J44" s="8"/>
      <c r="K44" s="8"/>
      <c r="L44" s="8"/>
      <c r="M44" s="8"/>
      <c r="N44" s="8"/>
      <c r="O44" s="8"/>
      <c r="P44" s="8"/>
      <c r="Q44" s="8"/>
      <c r="R44" s="8"/>
      <c r="S44" s="8"/>
      <c r="T44" s="8"/>
      <c r="U44" s="8"/>
      <c r="V44" s="8"/>
      <c r="W44" s="8"/>
      <c r="X44" s="8"/>
      <c r="Y44" s="8"/>
      <c r="Z44" s="8"/>
      <c r="AA44" s="8"/>
    </row>
    <row r="45" spans="2:34" ht="14.25" customHeight="1">
      <c r="B45" s="8">
        <v>1</v>
      </c>
      <c r="C45" s="8" t="s">
        <v>163</v>
      </c>
      <c r="D45" s="8"/>
      <c r="E45" s="8"/>
      <c r="F45" s="8"/>
      <c r="G45" s="8"/>
      <c r="H45" s="8"/>
      <c r="I45" s="8"/>
      <c r="J45" s="8"/>
      <c r="K45" s="8"/>
      <c r="L45" s="8"/>
      <c r="M45" s="8"/>
      <c r="N45" s="8"/>
      <c r="O45" s="8"/>
      <c r="P45" s="8"/>
      <c r="Q45" s="8"/>
      <c r="R45" s="8"/>
      <c r="S45" s="8"/>
      <c r="T45" s="8"/>
      <c r="U45" s="8"/>
      <c r="V45" s="8"/>
      <c r="W45" s="8"/>
      <c r="X45" s="8"/>
      <c r="Y45" s="8"/>
      <c r="Z45" s="8"/>
      <c r="AA45" s="8"/>
    </row>
    <row r="46" spans="2:34" ht="14.25" customHeight="1">
      <c r="B46" s="8">
        <v>2</v>
      </c>
      <c r="C46" s="8" t="s">
        <v>164</v>
      </c>
      <c r="D46" s="8"/>
      <c r="E46" s="8"/>
      <c r="F46" s="8"/>
      <c r="G46" s="8"/>
      <c r="H46" s="8"/>
      <c r="I46" s="8"/>
      <c r="J46" s="8"/>
      <c r="K46" s="8"/>
      <c r="L46" s="8"/>
      <c r="M46" s="8"/>
      <c r="N46" s="8"/>
      <c r="O46" s="8"/>
      <c r="P46" s="8"/>
      <c r="Q46" s="8"/>
      <c r="R46" s="8"/>
      <c r="S46" s="8"/>
      <c r="T46" s="8"/>
      <c r="U46" s="8"/>
      <c r="V46" s="8"/>
      <c r="W46" s="8"/>
      <c r="X46" s="8"/>
      <c r="Y46" s="8"/>
      <c r="Z46" s="8"/>
      <c r="AA46" s="8"/>
    </row>
    <row r="47" spans="2:34" ht="14.25" customHeight="1">
      <c r="B47" s="8">
        <v>3</v>
      </c>
      <c r="C47" s="8" t="s">
        <v>165</v>
      </c>
      <c r="D47" s="8"/>
      <c r="E47" s="8"/>
      <c r="F47" s="8"/>
      <c r="G47" s="8"/>
      <c r="H47" s="8"/>
      <c r="I47" s="8"/>
      <c r="J47" s="8"/>
      <c r="K47" s="8"/>
      <c r="L47" s="8"/>
      <c r="M47" s="8"/>
      <c r="N47" s="8"/>
      <c r="O47" s="8"/>
      <c r="P47" s="8"/>
      <c r="Q47" s="8"/>
      <c r="R47" s="8"/>
      <c r="S47" s="8"/>
      <c r="T47" s="8"/>
      <c r="U47" s="8"/>
      <c r="V47" s="8"/>
      <c r="W47" s="8"/>
      <c r="X47" s="8"/>
      <c r="Y47" s="8"/>
      <c r="Z47" s="8"/>
      <c r="AA47" s="8"/>
    </row>
    <row r="48" spans="2:34" ht="14.25" customHeight="1">
      <c r="B48" s="8">
        <v>4</v>
      </c>
      <c r="C48" s="8" t="s">
        <v>166</v>
      </c>
      <c r="D48" s="8"/>
      <c r="E48" s="8"/>
      <c r="F48" s="8"/>
      <c r="G48" s="8"/>
      <c r="H48" s="8"/>
      <c r="I48" s="8"/>
      <c r="J48" s="8"/>
      <c r="K48" s="8"/>
      <c r="L48" s="8"/>
      <c r="M48" s="8"/>
      <c r="N48" s="8"/>
      <c r="O48" s="8"/>
      <c r="P48" s="8"/>
      <c r="Q48" s="8"/>
      <c r="R48" s="8"/>
      <c r="S48" s="8"/>
      <c r="T48" s="8"/>
      <c r="U48" s="8"/>
      <c r="V48" s="8"/>
      <c r="W48" s="8"/>
      <c r="X48" s="8"/>
      <c r="Y48" s="8"/>
      <c r="Z48" s="8"/>
      <c r="AA48" s="8"/>
    </row>
    <row r="49" spans="2:27" ht="14.25" customHeight="1">
      <c r="B49" s="8">
        <v>5</v>
      </c>
      <c r="C49" s="8" t="s">
        <v>167</v>
      </c>
      <c r="D49" s="8"/>
      <c r="E49" s="8"/>
      <c r="F49" s="8"/>
      <c r="G49" s="8"/>
      <c r="H49" s="8"/>
      <c r="I49" s="8"/>
      <c r="J49" s="8"/>
      <c r="K49" s="8"/>
      <c r="L49" s="8"/>
      <c r="M49" s="8"/>
      <c r="N49" s="8"/>
      <c r="O49" s="8"/>
      <c r="P49" s="8"/>
      <c r="Q49" s="8"/>
      <c r="R49" s="8"/>
      <c r="S49" s="8"/>
      <c r="T49" s="8"/>
      <c r="U49" s="8"/>
      <c r="V49" s="8"/>
      <c r="W49" s="8"/>
      <c r="X49" s="8"/>
      <c r="Y49" s="8"/>
      <c r="Z49" s="8"/>
      <c r="AA49" s="8"/>
    </row>
    <row r="50" spans="2:27" ht="14.25" customHeight="1"/>
    <row r="51" spans="2:27" ht="14.25" customHeight="1"/>
    <row r="52" spans="2:27" ht="14.25" customHeight="1"/>
    <row r="53" spans="2:27" ht="14.25" customHeight="1"/>
    <row r="54" spans="2:27" ht="14.25" customHeight="1"/>
    <row r="55" spans="2:27" ht="14.25" customHeight="1"/>
    <row r="56" spans="2:27" ht="14.25" customHeight="1"/>
    <row r="57" spans="2:27" ht="14.25" customHeight="1"/>
    <row r="58" spans="2:27" ht="14.25" customHeight="1"/>
    <row r="59" spans="2:27" ht="14.25" customHeight="1"/>
    <row r="60" spans="2:27" ht="14.25" customHeight="1"/>
    <row r="61" spans="2:27" ht="14.25" customHeight="1"/>
    <row r="62" spans="2:27" ht="14.25" customHeight="1"/>
    <row r="63" spans="2:27" ht="14.25" customHeight="1"/>
    <row r="64" spans="2:27"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sheetData>
  <mergeCells count="18">
    <mergeCell ref="AA40:AG40"/>
    <mergeCell ref="E25:AC26"/>
    <mergeCell ref="E29:AC30"/>
    <mergeCell ref="D40:L40"/>
    <mergeCell ref="T34:AC35"/>
    <mergeCell ref="R34:R35"/>
    <mergeCell ref="M40:S40"/>
    <mergeCell ref="T40:V40"/>
    <mergeCell ref="D24:M24"/>
    <mergeCell ref="D28:M28"/>
    <mergeCell ref="D33:M33"/>
    <mergeCell ref="D37:L37"/>
    <mergeCell ref="E34:P35"/>
    <mergeCell ref="B6:AH7"/>
    <mergeCell ref="D9:L9"/>
    <mergeCell ref="W11:Y11"/>
    <mergeCell ref="AA11:AH11"/>
    <mergeCell ref="Z8:AH8"/>
  </mergeCells>
  <phoneticPr fontId="1"/>
  <pageMargins left="0.23622047244094491" right="0.23622047244094491" top="0.74803149606299213" bottom="0.74803149606299213" header="0.31496062992125984" footer="0.31496062992125984"/>
  <pageSetup paperSize="9" scale="92"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986F3-E06A-4495-9BAC-C738551AC5EC}">
  <dimension ref="A1:AI104"/>
  <sheetViews>
    <sheetView view="pageBreakPreview" topLeftCell="A22" zoomScaleNormal="100" zoomScaleSheetLayoutView="100" workbookViewId="0">
      <selection activeCell="W34" sqref="W33:W34"/>
    </sheetView>
  </sheetViews>
  <sheetFormatPr defaultColWidth="9" defaultRowHeight="13.5"/>
  <cols>
    <col min="1" max="1" width="2.625" style="1" customWidth="1"/>
    <col min="2" max="8" width="2.75" style="1" customWidth="1"/>
    <col min="9" max="9" width="1.375" style="1" customWidth="1"/>
    <col min="10" max="35" width="2.75" style="1" customWidth="1"/>
    <col min="36" max="16384" width="9" style="1"/>
  </cols>
  <sheetData>
    <row r="1" spans="1:35" ht="16.5" customHeight="1"/>
    <row r="2" spans="1:35" ht="16.5" customHeight="1"/>
    <row r="3" spans="1:35" ht="16.5" customHeight="1"/>
    <row r="4" spans="1:35" ht="9" customHeight="1"/>
    <row r="5" spans="1:35" ht="20.25"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row>
    <row r="6" spans="1:35" ht="14.25" customHeight="1">
      <c r="B6" s="677" t="s">
        <v>173</v>
      </c>
      <c r="C6" s="677"/>
      <c r="D6" s="677"/>
      <c r="E6" s="677"/>
      <c r="F6" s="677"/>
      <c r="G6" s="677"/>
      <c r="H6" s="677"/>
      <c r="I6" s="677"/>
      <c r="J6" s="677"/>
      <c r="K6" s="677"/>
      <c r="L6" s="677"/>
      <c r="M6" s="677"/>
      <c r="N6" s="677"/>
      <c r="O6" s="677"/>
      <c r="P6" s="677"/>
      <c r="Q6" s="677"/>
      <c r="R6" s="677"/>
      <c r="S6" s="677"/>
      <c r="T6" s="677"/>
      <c r="U6" s="677"/>
      <c r="V6" s="677"/>
      <c r="W6" s="677"/>
      <c r="X6" s="677"/>
      <c r="Y6" s="677"/>
      <c r="Z6" s="677"/>
      <c r="AA6" s="677"/>
      <c r="AB6" s="677"/>
      <c r="AC6" s="677"/>
      <c r="AD6" s="677"/>
      <c r="AE6" s="677"/>
      <c r="AF6" s="677"/>
      <c r="AG6" s="677"/>
      <c r="AH6" s="677"/>
    </row>
    <row r="7" spans="1:35" ht="14.25" customHeight="1">
      <c r="B7" s="677"/>
      <c r="C7" s="677"/>
      <c r="D7" s="677"/>
      <c r="E7" s="677"/>
      <c r="F7" s="677"/>
      <c r="G7" s="677"/>
      <c r="H7" s="677"/>
      <c r="I7" s="677"/>
      <c r="J7" s="677"/>
      <c r="K7" s="677"/>
      <c r="L7" s="677"/>
      <c r="M7" s="677"/>
      <c r="N7" s="677"/>
      <c r="O7" s="677"/>
      <c r="P7" s="677"/>
      <c r="Q7" s="677"/>
      <c r="R7" s="677"/>
      <c r="S7" s="677"/>
      <c r="T7" s="677"/>
      <c r="U7" s="677"/>
      <c r="V7" s="677"/>
      <c r="W7" s="677"/>
      <c r="X7" s="677"/>
      <c r="Y7" s="677"/>
      <c r="Z7" s="677"/>
      <c r="AA7" s="677"/>
      <c r="AB7" s="677"/>
      <c r="AC7" s="677"/>
      <c r="AD7" s="677"/>
      <c r="AE7" s="677"/>
      <c r="AF7" s="677"/>
      <c r="AG7" s="677"/>
      <c r="AH7" s="677"/>
    </row>
    <row r="8" spans="1:35" ht="14.25" customHeight="1">
      <c r="AA8" s="470" t="s">
        <v>174</v>
      </c>
      <c r="AB8" s="470"/>
      <c r="AC8" s="688"/>
      <c r="AD8" s="688"/>
      <c r="AE8" s="688"/>
      <c r="AF8" s="688"/>
      <c r="AG8" s="688"/>
      <c r="AH8" s="688"/>
    </row>
    <row r="9" spans="1:35" ht="14.25" customHeight="1">
      <c r="AA9" s="52"/>
      <c r="AB9" s="52"/>
      <c r="AC9" s="72"/>
      <c r="AD9" s="72"/>
      <c r="AE9" s="72"/>
      <c r="AF9" s="72"/>
      <c r="AG9" s="72"/>
      <c r="AH9" s="72"/>
    </row>
    <row r="10" spans="1:35" ht="14.25" customHeight="1">
      <c r="C10" s="1" t="s">
        <v>157</v>
      </c>
      <c r="J10" s="54"/>
      <c r="K10" s="54"/>
      <c r="L10" s="54"/>
      <c r="M10" s="54"/>
      <c r="N10" s="54"/>
      <c r="O10" s="54"/>
      <c r="AC10" s="54"/>
      <c r="AD10" s="54"/>
      <c r="AE10" s="54"/>
      <c r="AF10" s="54"/>
      <c r="AG10" s="54"/>
      <c r="AH10" s="54"/>
    </row>
    <row r="11" spans="1:35" ht="14.25" customHeight="1">
      <c r="D11" s="471" t="str">
        <f>IF(旅費請求書!S12="","",旅費請求書!S12)</f>
        <v/>
      </c>
      <c r="E11" s="471"/>
      <c r="F11" s="471"/>
      <c r="G11" s="52" t="s">
        <v>161</v>
      </c>
      <c r="H11" s="679" t="str">
        <f>IF(旅費請求書!AA12="","",旅費請求書!AA12)</f>
        <v/>
      </c>
      <c r="I11" s="679"/>
      <c r="J11" s="679"/>
      <c r="K11" s="679"/>
      <c r="L11" s="679"/>
      <c r="M11" s="679"/>
      <c r="N11" s="679"/>
      <c r="O11" s="679"/>
      <c r="Q11" s="1" t="s">
        <v>148</v>
      </c>
      <c r="AC11" s="54"/>
      <c r="AD11" s="54"/>
      <c r="AE11" s="54"/>
      <c r="AF11" s="54"/>
      <c r="AG11" s="54"/>
      <c r="AH11" s="54"/>
    </row>
    <row r="12" spans="1:35" ht="14.25" customHeight="1">
      <c r="AC12" s="54"/>
      <c r="AD12" s="54"/>
      <c r="AE12" s="54"/>
      <c r="AF12" s="54"/>
      <c r="AG12" s="54"/>
      <c r="AH12" s="54"/>
    </row>
    <row r="13" spans="1:35" ht="14.25" customHeight="1">
      <c r="U13" s="1" t="s">
        <v>175</v>
      </c>
      <c r="W13" s="547"/>
      <c r="X13" s="547"/>
      <c r="Y13" s="547"/>
      <c r="Z13" s="547"/>
      <c r="AA13" s="547"/>
      <c r="AB13" s="547"/>
      <c r="AC13" s="547"/>
      <c r="AD13" s="547"/>
      <c r="AE13" s="547"/>
      <c r="AF13" s="547"/>
      <c r="AG13" s="547"/>
      <c r="AH13" s="547"/>
    </row>
    <row r="14" spans="1:35" ht="14.25" customHeight="1">
      <c r="W14" s="635"/>
      <c r="X14" s="635"/>
      <c r="Y14" s="635"/>
      <c r="Z14" s="635"/>
      <c r="AA14" s="635"/>
      <c r="AB14" s="635"/>
      <c r="AC14" s="635"/>
      <c r="AD14" s="635"/>
      <c r="AE14" s="635"/>
      <c r="AF14" s="635"/>
      <c r="AG14" s="635"/>
      <c r="AH14" s="635"/>
    </row>
    <row r="15" spans="1:35" ht="4.5" customHeight="1">
      <c r="W15" s="56"/>
      <c r="X15" s="56"/>
      <c r="Y15" s="56"/>
      <c r="Z15" s="56"/>
      <c r="AA15" s="56"/>
      <c r="AB15" s="56"/>
      <c r="AC15" s="56"/>
      <c r="AD15" s="56"/>
      <c r="AE15" s="56"/>
      <c r="AF15" s="56"/>
      <c r="AG15" s="56"/>
      <c r="AH15" s="56"/>
    </row>
    <row r="16" spans="1:35" ht="14.25" customHeight="1">
      <c r="U16" s="1" t="s">
        <v>58</v>
      </c>
      <c r="W16" s="689">
        <f>旅費請求書!AA11</f>
        <v>0</v>
      </c>
      <c r="X16" s="689"/>
      <c r="Y16" s="689"/>
      <c r="Z16" s="689"/>
      <c r="AA16" s="689"/>
      <c r="AB16" s="689"/>
      <c r="AC16" s="689"/>
      <c r="AD16" s="689"/>
      <c r="AE16" s="689"/>
      <c r="AF16" s="689"/>
      <c r="AG16" s="689"/>
      <c r="AH16" s="689"/>
    </row>
    <row r="17" spans="3:34" ht="14.25" customHeight="1">
      <c r="W17" s="471"/>
      <c r="X17" s="471"/>
      <c r="Y17" s="471"/>
      <c r="Z17" s="471"/>
      <c r="AA17" s="471"/>
      <c r="AB17" s="471"/>
      <c r="AC17" s="471"/>
      <c r="AD17" s="471"/>
      <c r="AE17" s="471"/>
      <c r="AF17" s="471"/>
      <c r="AG17" s="471"/>
      <c r="AH17" s="471"/>
    </row>
    <row r="18" spans="3:34" ht="18" customHeight="1">
      <c r="E18" s="1" t="s">
        <v>176</v>
      </c>
      <c r="AC18" s="54"/>
      <c r="AD18" s="54"/>
      <c r="AE18" s="54"/>
      <c r="AF18" s="54"/>
      <c r="AG18" s="54"/>
      <c r="AH18" s="54"/>
    </row>
    <row r="19" spans="3:34" ht="15" customHeight="1">
      <c r="AC19" s="54"/>
      <c r="AD19" s="54"/>
      <c r="AE19" s="54"/>
      <c r="AF19" s="54"/>
      <c r="AG19" s="54"/>
      <c r="AH19" s="54"/>
    </row>
    <row r="20" spans="3:34" ht="14.25" customHeight="1">
      <c r="E20" s="70" t="s">
        <v>177</v>
      </c>
      <c r="F20" s="70"/>
      <c r="G20" s="70"/>
      <c r="H20" s="70"/>
      <c r="I20" s="70"/>
      <c r="J20" s="5"/>
      <c r="K20" s="5"/>
      <c r="L20" s="5"/>
      <c r="M20" s="5"/>
      <c r="N20" s="57"/>
      <c r="O20" s="57"/>
      <c r="P20" s="57"/>
      <c r="Q20" s="57"/>
      <c r="R20" s="57"/>
      <c r="S20" s="57"/>
      <c r="T20" s="57"/>
      <c r="U20" s="19"/>
      <c r="V20" s="19"/>
      <c r="W20" s="19"/>
      <c r="X20" s="19"/>
      <c r="Y20" s="19"/>
      <c r="Z20" s="19"/>
      <c r="AA20" s="19"/>
      <c r="AB20" s="19"/>
      <c r="AC20" s="19"/>
      <c r="AD20" s="19"/>
      <c r="AE20" s="19"/>
      <c r="AF20" s="19"/>
      <c r="AG20" s="19"/>
      <c r="AH20" s="19"/>
    </row>
    <row r="21" spans="3:34" ht="14.25" customHeight="1">
      <c r="D21" s="1" t="s">
        <v>178</v>
      </c>
      <c r="E21" s="70"/>
      <c r="F21" s="70"/>
      <c r="G21" s="70"/>
      <c r="H21" s="70"/>
      <c r="I21" s="70"/>
      <c r="J21" s="5"/>
      <c r="K21" s="5"/>
      <c r="L21" s="5"/>
      <c r="M21" s="5"/>
      <c r="N21" s="57"/>
      <c r="O21" s="57"/>
      <c r="P21" s="57"/>
      <c r="R21" s="57"/>
      <c r="S21" s="57"/>
      <c r="T21" s="57"/>
      <c r="U21" s="19"/>
      <c r="V21" s="19"/>
      <c r="W21" s="19"/>
      <c r="X21" s="19"/>
      <c r="Y21" s="19"/>
      <c r="Z21" s="19"/>
      <c r="AA21" s="19"/>
      <c r="AB21" s="19"/>
      <c r="AC21" s="19"/>
      <c r="AD21" s="19"/>
      <c r="AE21" s="19"/>
      <c r="AF21" s="19"/>
      <c r="AG21" s="19"/>
      <c r="AH21" s="19"/>
    </row>
    <row r="22" spans="3:34" ht="14.25" customHeight="1">
      <c r="C22" s="53"/>
      <c r="D22" s="53"/>
      <c r="E22" s="53"/>
      <c r="F22" s="53"/>
      <c r="G22" s="53"/>
      <c r="H22" s="53"/>
      <c r="I22" s="53"/>
      <c r="J22" s="7"/>
      <c r="K22" s="7"/>
      <c r="L22" s="7"/>
      <c r="M22" s="7"/>
      <c r="N22" s="51"/>
      <c r="O22" s="51"/>
      <c r="P22" s="51"/>
      <c r="Q22" s="57"/>
      <c r="R22" s="51"/>
      <c r="S22" s="51"/>
      <c r="T22" s="51"/>
      <c r="U22" s="14"/>
      <c r="V22" s="14"/>
      <c r="W22" s="14"/>
      <c r="X22" s="14"/>
      <c r="Y22" s="14"/>
      <c r="Z22" s="14"/>
      <c r="AA22" s="14"/>
      <c r="AB22" s="14"/>
      <c r="AC22" s="14"/>
      <c r="AD22" s="14"/>
      <c r="AE22" s="14"/>
      <c r="AF22" s="14"/>
      <c r="AG22" s="14"/>
      <c r="AH22" s="14"/>
    </row>
    <row r="23" spans="3:34">
      <c r="R23" s="57" t="s">
        <v>159</v>
      </c>
    </row>
    <row r="24" spans="3:34" ht="14.25" customHeight="1">
      <c r="C24" s="53"/>
      <c r="D24" s="53"/>
      <c r="E24" s="53"/>
      <c r="F24" s="53"/>
      <c r="G24" s="53"/>
      <c r="H24" s="53"/>
      <c r="I24" s="53"/>
      <c r="J24" s="7"/>
      <c r="K24" s="7"/>
      <c r="L24" s="7"/>
      <c r="M24" s="7"/>
      <c r="N24" s="51"/>
      <c r="O24" s="51"/>
      <c r="P24" s="51"/>
      <c r="Q24" s="57"/>
      <c r="R24" s="51"/>
      <c r="S24" s="51"/>
      <c r="T24" s="51"/>
      <c r="U24" s="14"/>
      <c r="V24" s="14"/>
      <c r="W24" s="14"/>
      <c r="X24" s="14"/>
      <c r="Y24" s="14"/>
      <c r="Z24" s="14"/>
      <c r="AA24" s="14"/>
      <c r="AB24" s="14"/>
      <c r="AC24" s="14"/>
      <c r="AD24" s="14"/>
      <c r="AE24" s="14"/>
      <c r="AF24" s="14"/>
      <c r="AG24" s="14"/>
      <c r="AH24" s="14"/>
    </row>
    <row r="25" spans="3:34" ht="14.25" customHeight="1">
      <c r="C25" s="53"/>
      <c r="D25" s="681" t="s">
        <v>168</v>
      </c>
      <c r="E25" s="681"/>
      <c r="F25" s="681"/>
      <c r="G25" s="681"/>
      <c r="H25" s="681"/>
      <c r="I25" s="681"/>
      <c r="J25" s="681"/>
      <c r="K25" s="681"/>
      <c r="L25" s="681"/>
      <c r="M25" s="681"/>
      <c r="N25" s="57"/>
      <c r="O25" s="19"/>
      <c r="P25" s="19"/>
      <c r="Q25" s="19"/>
      <c r="R25" s="19"/>
      <c r="S25" s="19"/>
      <c r="T25" s="19"/>
      <c r="U25" s="19"/>
      <c r="V25" s="19"/>
      <c r="W25" s="19"/>
      <c r="X25" s="19"/>
      <c r="Y25" s="19"/>
      <c r="Z25" s="19"/>
      <c r="AA25" s="19"/>
      <c r="AB25" s="19"/>
      <c r="AC25" s="19"/>
      <c r="AD25" s="19"/>
      <c r="AE25" s="19"/>
      <c r="AF25" s="19"/>
      <c r="AG25" s="19"/>
      <c r="AH25" s="19"/>
    </row>
    <row r="26" spans="3:34" ht="15.75" customHeight="1">
      <c r="C26" s="53"/>
      <c r="D26" s="70"/>
      <c r="E26" s="685" t="str">
        <f>IF(旅費請求書!G17="","",旅費請求書!G17)</f>
        <v/>
      </c>
      <c r="F26" s="685"/>
      <c r="G26" s="685"/>
      <c r="H26" s="685"/>
      <c r="I26" s="685"/>
      <c r="J26" s="685"/>
      <c r="K26" s="685"/>
      <c r="L26" s="685"/>
      <c r="M26" s="685"/>
      <c r="N26" s="685"/>
      <c r="O26" s="685"/>
      <c r="P26" s="685"/>
      <c r="Q26" s="685"/>
      <c r="R26" s="685"/>
      <c r="S26" s="685"/>
      <c r="T26" s="685"/>
      <c r="U26" s="685"/>
      <c r="V26" s="685"/>
      <c r="W26" s="685"/>
      <c r="X26" s="685"/>
      <c r="Y26" s="685"/>
      <c r="Z26" s="685"/>
      <c r="AA26" s="685"/>
      <c r="AB26" s="685"/>
      <c r="AC26" s="685"/>
      <c r="AD26" s="19"/>
      <c r="AE26" s="19"/>
      <c r="AF26" s="19"/>
      <c r="AG26" s="19"/>
      <c r="AH26" s="19"/>
    </row>
    <row r="27" spans="3:34" ht="15.75" customHeight="1">
      <c r="C27" s="53"/>
      <c r="D27" s="70"/>
      <c r="E27" s="686"/>
      <c r="F27" s="686"/>
      <c r="G27" s="686"/>
      <c r="H27" s="686"/>
      <c r="I27" s="686"/>
      <c r="J27" s="686"/>
      <c r="K27" s="686"/>
      <c r="L27" s="686"/>
      <c r="M27" s="686"/>
      <c r="N27" s="686"/>
      <c r="O27" s="686"/>
      <c r="P27" s="686"/>
      <c r="Q27" s="686"/>
      <c r="R27" s="686"/>
      <c r="S27" s="686"/>
      <c r="T27" s="686"/>
      <c r="U27" s="686"/>
      <c r="V27" s="686"/>
      <c r="W27" s="686"/>
      <c r="X27" s="686"/>
      <c r="Y27" s="686"/>
      <c r="Z27" s="686"/>
      <c r="AA27" s="686"/>
      <c r="AB27" s="686"/>
      <c r="AC27" s="686"/>
      <c r="AD27" s="19"/>
      <c r="AE27" s="19"/>
      <c r="AF27" s="19"/>
      <c r="AG27" s="19"/>
      <c r="AH27" s="19"/>
    </row>
    <row r="28" spans="3:34" ht="3" customHeight="1">
      <c r="C28" s="53"/>
      <c r="D28" s="70"/>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19"/>
      <c r="AE28" s="19"/>
      <c r="AF28" s="19"/>
      <c r="AG28" s="19"/>
      <c r="AH28" s="19"/>
    </row>
    <row r="29" spans="3:34" ht="14.25" customHeight="1">
      <c r="C29" s="53"/>
      <c r="D29" s="681" t="s">
        <v>169</v>
      </c>
      <c r="E29" s="681"/>
      <c r="F29" s="681"/>
      <c r="G29" s="681"/>
      <c r="H29" s="681"/>
      <c r="I29" s="681"/>
      <c r="J29" s="681"/>
      <c r="K29" s="681"/>
      <c r="L29" s="681"/>
      <c r="M29" s="681"/>
      <c r="N29" s="57"/>
      <c r="O29" s="57"/>
      <c r="P29" s="57"/>
      <c r="Q29" s="57"/>
      <c r="R29" s="57"/>
      <c r="S29" s="57"/>
      <c r="T29" s="57"/>
      <c r="U29" s="19"/>
      <c r="V29" s="19"/>
      <c r="W29" s="19"/>
      <c r="X29" s="19"/>
      <c r="Y29" s="19"/>
      <c r="Z29" s="19"/>
      <c r="AA29" s="19"/>
      <c r="AB29" s="19"/>
      <c r="AC29" s="19"/>
      <c r="AD29" s="19"/>
      <c r="AE29" s="19"/>
      <c r="AF29" s="19"/>
      <c r="AG29" s="19"/>
      <c r="AH29" s="19"/>
    </row>
    <row r="30" spans="3:34" ht="14.25" customHeight="1">
      <c r="C30" s="53"/>
      <c r="D30" s="70"/>
      <c r="E30" s="685" t="str">
        <f>IF(旅費請求書!W15="","",旅費請求書!W15)</f>
        <v/>
      </c>
      <c r="F30" s="685"/>
      <c r="G30" s="685"/>
      <c r="H30" s="685"/>
      <c r="I30" s="685"/>
      <c r="J30" s="685"/>
      <c r="K30" s="685"/>
      <c r="L30" s="685"/>
      <c r="M30" s="685"/>
      <c r="N30" s="685"/>
      <c r="O30" s="685"/>
      <c r="P30" s="685"/>
      <c r="Q30" s="685"/>
      <c r="R30" s="685"/>
      <c r="S30" s="685"/>
      <c r="T30" s="685"/>
      <c r="U30" s="685"/>
      <c r="V30" s="685"/>
      <c r="W30" s="685"/>
      <c r="X30" s="685"/>
      <c r="Y30" s="685"/>
      <c r="Z30" s="685"/>
      <c r="AA30" s="685"/>
      <c r="AB30" s="685"/>
      <c r="AC30" s="685"/>
      <c r="AD30" s="19"/>
      <c r="AE30" s="19"/>
      <c r="AF30" s="19"/>
      <c r="AG30" s="19"/>
      <c r="AH30" s="19"/>
    </row>
    <row r="31" spans="3:34" ht="14.25" customHeight="1">
      <c r="C31" s="53"/>
      <c r="D31" s="70"/>
      <c r="E31" s="686"/>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19"/>
      <c r="AE31" s="19"/>
      <c r="AF31" s="19"/>
      <c r="AG31" s="19"/>
      <c r="AH31" s="19"/>
    </row>
    <row r="32" spans="3:34" ht="3.75" customHeight="1">
      <c r="C32" s="53"/>
      <c r="D32" s="70"/>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19"/>
      <c r="AE32" s="19"/>
      <c r="AF32" s="19"/>
      <c r="AG32" s="19"/>
      <c r="AH32" s="19"/>
    </row>
    <row r="33" spans="1:35" ht="6" customHeight="1">
      <c r="C33" s="53"/>
      <c r="D33" s="70"/>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19"/>
      <c r="AE33" s="19"/>
      <c r="AF33" s="19"/>
      <c r="AG33" s="19"/>
      <c r="AH33" s="19"/>
    </row>
    <row r="34" spans="1:35" ht="14.25" customHeight="1">
      <c r="C34" s="53"/>
      <c r="D34" s="681" t="s">
        <v>235</v>
      </c>
      <c r="E34" s="681"/>
      <c r="F34" s="681"/>
      <c r="G34" s="681"/>
      <c r="H34" s="681"/>
      <c r="I34" s="681"/>
      <c r="J34" s="681"/>
      <c r="K34" s="681"/>
      <c r="L34" s="681"/>
      <c r="M34" s="681"/>
      <c r="N34" s="57"/>
      <c r="O34" s="57"/>
      <c r="P34" s="57"/>
      <c r="Q34" s="57"/>
      <c r="R34" s="57"/>
      <c r="S34" s="57"/>
      <c r="T34" s="57"/>
      <c r="U34" s="19"/>
      <c r="V34" s="19"/>
      <c r="W34" s="19"/>
      <c r="X34" s="19"/>
      <c r="Y34" s="19"/>
      <c r="Z34" s="19"/>
      <c r="AA34" s="19"/>
      <c r="AB34" s="19"/>
      <c r="AC34" s="19"/>
      <c r="AD34" s="19"/>
      <c r="AE34" s="19"/>
      <c r="AF34" s="19"/>
      <c r="AG34" s="19"/>
      <c r="AH34" s="19"/>
    </row>
    <row r="35" spans="1:35" ht="14.25" customHeight="1">
      <c r="C35" s="53"/>
      <c r="D35" s="70"/>
      <c r="E35" s="690" t="str">
        <f>IF(旅費請求書!I16="","",旅費請求書!I16)</f>
        <v/>
      </c>
      <c r="F35" s="690"/>
      <c r="G35" s="690"/>
      <c r="H35" s="690"/>
      <c r="I35" s="690"/>
      <c r="J35" s="690"/>
      <c r="K35" s="690"/>
      <c r="L35" s="690"/>
      <c r="M35" s="690"/>
      <c r="N35" s="690"/>
      <c r="O35" s="690"/>
      <c r="P35" s="690"/>
      <c r="Q35" s="19"/>
      <c r="R35" s="687" t="s">
        <v>47</v>
      </c>
      <c r="S35" s="19"/>
      <c r="T35" s="690" t="str">
        <f>IF(旅費請求書!X16="","",旅費請求書!X16)</f>
        <v/>
      </c>
      <c r="U35" s="690"/>
      <c r="V35" s="690"/>
      <c r="W35" s="690"/>
      <c r="X35" s="690"/>
      <c r="Y35" s="690"/>
      <c r="Z35" s="690"/>
      <c r="AA35" s="690"/>
      <c r="AB35" s="690"/>
      <c r="AC35" s="690"/>
      <c r="AD35" s="19"/>
      <c r="AE35" s="19"/>
      <c r="AF35" s="19"/>
      <c r="AG35" s="19"/>
      <c r="AH35" s="19"/>
    </row>
    <row r="36" spans="1:35" ht="14.25" customHeight="1">
      <c r="E36" s="691"/>
      <c r="F36" s="691"/>
      <c r="G36" s="691"/>
      <c r="H36" s="691"/>
      <c r="I36" s="691"/>
      <c r="J36" s="691"/>
      <c r="K36" s="691"/>
      <c r="L36" s="691"/>
      <c r="M36" s="691"/>
      <c r="N36" s="691"/>
      <c r="O36" s="691"/>
      <c r="P36" s="691"/>
      <c r="Q36" s="103"/>
      <c r="R36" s="597"/>
      <c r="S36" s="103"/>
      <c r="T36" s="691"/>
      <c r="U36" s="691"/>
      <c r="V36" s="691"/>
      <c r="W36" s="691"/>
      <c r="X36" s="691"/>
      <c r="Y36" s="691"/>
      <c r="Z36" s="691"/>
      <c r="AA36" s="691"/>
      <c r="AB36" s="691"/>
      <c r="AC36" s="691"/>
    </row>
    <row r="37" spans="1:35" ht="4.5" customHeight="1">
      <c r="E37" s="57"/>
      <c r="F37" s="57"/>
      <c r="G37" s="57"/>
      <c r="H37" s="57"/>
      <c r="I37" s="57"/>
      <c r="J37" s="57"/>
      <c r="K37" s="57"/>
      <c r="L37" s="57"/>
      <c r="M37" s="57"/>
      <c r="N37" s="57"/>
      <c r="O37" s="57"/>
      <c r="P37" s="57"/>
      <c r="Q37" s="57"/>
      <c r="R37" s="57"/>
      <c r="S37" s="57"/>
      <c r="T37" s="57"/>
      <c r="U37" s="57"/>
      <c r="V37" s="57"/>
      <c r="W37" s="57"/>
      <c r="X37" s="57"/>
      <c r="Y37" s="57"/>
      <c r="Z37" s="57"/>
      <c r="AA37" s="57"/>
      <c r="AB37" s="57"/>
      <c r="AC37" s="57"/>
    </row>
    <row r="38" spans="1:35" ht="14.25" customHeight="1">
      <c r="D38" s="682" t="s">
        <v>236</v>
      </c>
      <c r="E38" s="682"/>
      <c r="F38" s="682"/>
      <c r="G38" s="682"/>
      <c r="H38" s="682"/>
      <c r="I38" s="682"/>
      <c r="J38" s="682"/>
      <c r="K38" s="682"/>
      <c r="L38" s="682"/>
      <c r="M38" s="1" t="s">
        <v>160</v>
      </c>
    </row>
    <row r="39" spans="1:35" ht="14.25" customHeight="1"/>
    <row r="40" spans="1:35" ht="6.75" customHeight="1"/>
    <row r="41" spans="1:35" ht="18" customHeight="1">
      <c r="D41" s="682" t="s">
        <v>237</v>
      </c>
      <c r="E41" s="682"/>
      <c r="F41" s="682"/>
      <c r="G41" s="682"/>
      <c r="H41" s="682"/>
      <c r="I41" s="682"/>
      <c r="J41" s="682"/>
      <c r="K41" s="682"/>
      <c r="L41" s="682"/>
      <c r="M41" s="471" t="str">
        <f>IF(旅費請求書!G13="","",旅費請求書!G13)</f>
        <v/>
      </c>
      <c r="N41" s="471"/>
      <c r="O41" s="471"/>
      <c r="P41" s="471"/>
      <c r="Q41" s="471"/>
      <c r="R41" s="471"/>
      <c r="S41" s="471"/>
      <c r="T41" s="471" t="str">
        <f>IF(旅費請求書!M13="","",旅費請求書!M13)</f>
        <v/>
      </c>
      <c r="U41" s="471"/>
      <c r="V41" s="471"/>
      <c r="X41" s="1" t="s">
        <v>38</v>
      </c>
      <c r="AA41" s="471" t="str">
        <f>IF(旅費請求書!S13="","",旅費請求書!S13)</f>
        <v/>
      </c>
      <c r="AB41" s="471"/>
      <c r="AC41" s="471"/>
      <c r="AD41" s="471"/>
      <c r="AE41" s="471"/>
      <c r="AF41" s="471"/>
      <c r="AG41" s="471"/>
    </row>
    <row r="42" spans="1:35" ht="14.25" customHeight="1"/>
    <row r="43" spans="1:35" ht="14.25" customHeight="1">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row>
    <row r="44" spans="1:35" ht="14.25" customHeight="1">
      <c r="B44" s="1" t="s">
        <v>179</v>
      </c>
    </row>
    <row r="45" spans="1:35" ht="14.25" customHeight="1">
      <c r="B45" s="71" t="s">
        <v>180</v>
      </c>
      <c r="C45" s="71" t="s">
        <v>181</v>
      </c>
      <c r="D45" s="8"/>
      <c r="E45" s="8"/>
      <c r="F45" s="8"/>
      <c r="G45" s="8"/>
      <c r="H45" s="8"/>
      <c r="I45" s="8"/>
      <c r="J45" s="8"/>
      <c r="K45" s="8"/>
      <c r="L45" s="8"/>
      <c r="M45" s="8"/>
      <c r="N45" s="8"/>
      <c r="O45" s="8"/>
      <c r="P45" s="8"/>
      <c r="Q45" s="8"/>
      <c r="R45" s="8"/>
      <c r="S45" s="8"/>
      <c r="T45" s="8"/>
      <c r="U45" s="8"/>
      <c r="V45" s="8"/>
      <c r="W45" s="8"/>
      <c r="X45" s="8"/>
      <c r="Y45" s="8"/>
      <c r="Z45" s="8"/>
      <c r="AA45" s="8"/>
    </row>
    <row r="46" spans="1:35" ht="14.25" customHeight="1">
      <c r="B46" s="8"/>
      <c r="C46" s="8"/>
      <c r="D46" s="8"/>
      <c r="E46" s="8"/>
      <c r="F46" s="8"/>
      <c r="G46" s="8"/>
      <c r="H46" s="8"/>
      <c r="I46" s="8"/>
      <c r="J46" s="8"/>
      <c r="K46" s="8"/>
      <c r="L46" s="8"/>
      <c r="M46" s="8"/>
      <c r="N46" s="8"/>
      <c r="O46" s="8"/>
      <c r="P46" s="8"/>
      <c r="Q46" s="8"/>
      <c r="R46" s="8"/>
      <c r="S46" s="8"/>
      <c r="T46" s="8"/>
      <c r="U46" s="8"/>
      <c r="V46" s="8"/>
      <c r="W46" s="8"/>
      <c r="X46" s="8"/>
      <c r="Y46" s="8"/>
      <c r="Z46" s="8"/>
      <c r="AA46" s="8"/>
    </row>
    <row r="47" spans="1:35" ht="14.25" customHeight="1">
      <c r="B47" s="8"/>
      <c r="C47" s="8"/>
      <c r="D47" s="8"/>
      <c r="E47" s="8"/>
      <c r="F47" s="8"/>
      <c r="G47" s="8"/>
      <c r="H47" s="8"/>
      <c r="I47" s="8"/>
      <c r="J47" s="8"/>
      <c r="K47" s="8"/>
      <c r="L47" s="8"/>
      <c r="M47" s="8"/>
      <c r="N47" s="1" t="s">
        <v>182</v>
      </c>
      <c r="O47" s="8"/>
      <c r="P47" s="8"/>
      <c r="Q47" s="8"/>
      <c r="R47" s="8"/>
      <c r="S47" s="8"/>
      <c r="T47" s="8"/>
      <c r="U47" s="1" t="s">
        <v>183</v>
      </c>
      <c r="V47" s="8"/>
      <c r="W47" s="8"/>
      <c r="X47" s="8"/>
      <c r="Y47" s="8"/>
      <c r="Z47" s="8"/>
      <c r="AA47" s="8"/>
    </row>
    <row r="48" spans="1:35" ht="14.25" customHeight="1">
      <c r="B48" s="8"/>
      <c r="C48" s="8"/>
      <c r="D48" s="8"/>
      <c r="E48" s="8"/>
      <c r="F48" s="8"/>
      <c r="G48" s="8"/>
      <c r="H48" s="8"/>
      <c r="I48" s="8"/>
      <c r="J48" s="8"/>
      <c r="K48" s="8"/>
      <c r="L48" s="8"/>
      <c r="M48" s="8"/>
      <c r="N48" s="8"/>
      <c r="O48" s="8"/>
      <c r="P48" s="8"/>
      <c r="Q48" s="8"/>
      <c r="R48" s="8"/>
      <c r="S48" s="8"/>
      <c r="T48" s="8"/>
      <c r="U48" s="8"/>
      <c r="V48" s="8"/>
      <c r="W48" s="8"/>
      <c r="X48" s="8"/>
      <c r="Y48" s="8"/>
      <c r="Z48" s="8"/>
      <c r="AA48" s="8"/>
    </row>
    <row r="49" spans="2:30" ht="14.25" customHeight="1">
      <c r="B49" s="1" t="s">
        <v>180</v>
      </c>
      <c r="C49" s="1" t="s">
        <v>184</v>
      </c>
    </row>
    <row r="50" spans="2:30" ht="14.25" customHeight="1">
      <c r="C50" s="1" t="s">
        <v>185</v>
      </c>
      <c r="H50" s="597"/>
      <c r="I50" s="597"/>
      <c r="J50" s="597"/>
      <c r="K50" s="597"/>
      <c r="L50" s="597"/>
      <c r="M50" s="597"/>
      <c r="N50" s="597"/>
      <c r="O50" s="597"/>
      <c r="P50" s="597"/>
      <c r="Q50" s="597"/>
      <c r="R50" s="597"/>
      <c r="S50" s="597"/>
      <c r="T50" s="597"/>
      <c r="U50" s="597"/>
      <c r="V50" s="597"/>
      <c r="W50" s="597"/>
      <c r="X50" s="597"/>
      <c r="Y50" s="597"/>
      <c r="Z50" s="597"/>
      <c r="AA50" s="597"/>
      <c r="AB50" s="597"/>
      <c r="AC50" s="597"/>
      <c r="AD50" s="597"/>
    </row>
    <row r="51" spans="2:30" ht="6.75" customHeight="1">
      <c r="H51" s="57"/>
      <c r="I51" s="57"/>
      <c r="J51" s="57"/>
      <c r="K51" s="57"/>
      <c r="L51" s="57"/>
      <c r="M51" s="57"/>
      <c r="N51" s="57"/>
      <c r="O51" s="57"/>
      <c r="P51" s="57"/>
      <c r="Q51" s="57"/>
      <c r="R51" s="57"/>
      <c r="S51" s="57"/>
      <c r="T51" s="57"/>
      <c r="U51" s="57"/>
      <c r="V51" s="57"/>
      <c r="W51" s="57"/>
      <c r="X51" s="57"/>
      <c r="Y51" s="57"/>
      <c r="Z51" s="57"/>
      <c r="AA51" s="57"/>
      <c r="AB51" s="57"/>
      <c r="AC51" s="57"/>
      <c r="AD51" s="57"/>
    </row>
    <row r="52" spans="2:30" ht="14.25" customHeight="1">
      <c r="C52" s="1" t="s">
        <v>186</v>
      </c>
      <c r="H52" s="597"/>
      <c r="I52" s="597"/>
      <c r="J52" s="597"/>
      <c r="K52" s="597"/>
      <c r="L52" s="597"/>
      <c r="M52" s="597"/>
      <c r="N52" s="597"/>
      <c r="O52" s="597"/>
      <c r="P52" s="597"/>
      <c r="Q52" s="597"/>
      <c r="R52" s="597"/>
      <c r="S52" s="597"/>
      <c r="T52" s="597"/>
      <c r="U52" s="597"/>
      <c r="V52" s="597"/>
      <c r="W52" s="597"/>
      <c r="X52" s="597"/>
      <c r="Y52" s="597"/>
      <c r="Z52" s="597"/>
      <c r="AA52" s="597"/>
      <c r="AB52" s="597"/>
      <c r="AC52" s="597"/>
      <c r="AD52" s="597"/>
    </row>
    <row r="53" spans="2:30" ht="14.25" customHeight="1"/>
    <row r="54" spans="2:30" ht="14.25" customHeight="1"/>
    <row r="55" spans="2:30" ht="14.25" customHeight="1"/>
    <row r="56" spans="2:30" ht="14.25" customHeight="1"/>
    <row r="57" spans="2:30" ht="14.25" customHeight="1"/>
    <row r="58" spans="2:30" ht="14.25" customHeight="1"/>
    <row r="59" spans="2:30" ht="14.25" customHeight="1"/>
    <row r="60" spans="2:30" ht="14.25" customHeight="1"/>
    <row r="61" spans="2:30" ht="14.25" customHeight="1"/>
    <row r="62" spans="2:30" ht="14.25" customHeight="1"/>
    <row r="63" spans="2:30" ht="14.25" customHeight="1"/>
    <row r="64" spans="2:30"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sheetData>
  <mergeCells count="22">
    <mergeCell ref="E35:P36"/>
    <mergeCell ref="R35:R36"/>
    <mergeCell ref="T35:AC36"/>
    <mergeCell ref="M41:S41"/>
    <mergeCell ref="T41:V41"/>
    <mergeCell ref="H50:AD50"/>
    <mergeCell ref="H52:AD52"/>
    <mergeCell ref="D38:L38"/>
    <mergeCell ref="D41:L41"/>
    <mergeCell ref="AA41:AG41"/>
    <mergeCell ref="E30:AC31"/>
    <mergeCell ref="D34:M34"/>
    <mergeCell ref="B6:AH7"/>
    <mergeCell ref="AC8:AH8"/>
    <mergeCell ref="D25:M25"/>
    <mergeCell ref="AA8:AB8"/>
    <mergeCell ref="D11:F11"/>
    <mergeCell ref="H11:O11"/>
    <mergeCell ref="E26:AC27"/>
    <mergeCell ref="D29:M29"/>
    <mergeCell ref="W13:AH14"/>
    <mergeCell ref="W16:AH17"/>
  </mergeCells>
  <phoneticPr fontId="1"/>
  <pageMargins left="0.23622047244094491" right="0.23622047244094491" top="0.74803149606299213" bottom="0.74803149606299213" header="0.31496062992125984"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11</xdr:col>
                    <xdr:colOff>200025</xdr:colOff>
                    <xdr:row>45</xdr:row>
                    <xdr:rowOff>152400</xdr:rowOff>
                  </from>
                  <to>
                    <xdr:col>13</xdr:col>
                    <xdr:colOff>19050</xdr:colOff>
                    <xdr:row>47</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18</xdr:col>
                    <xdr:colOff>200025</xdr:colOff>
                    <xdr:row>45</xdr:row>
                    <xdr:rowOff>142875</xdr:rowOff>
                  </from>
                  <to>
                    <xdr:col>20</xdr:col>
                    <xdr:colOff>19050</xdr:colOff>
                    <xdr:row>47</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C4241-668C-4DCE-A8BE-27D1E218287C}">
  <dimension ref="A1:AJ310"/>
  <sheetViews>
    <sheetView view="pageBreakPreview" topLeftCell="A13" zoomScaleNormal="100" zoomScaleSheetLayoutView="100" workbookViewId="0">
      <selection activeCell="C12" sqref="C12:H12"/>
    </sheetView>
  </sheetViews>
  <sheetFormatPr defaultColWidth="9" defaultRowHeight="13.5"/>
  <cols>
    <col min="1" max="1" width="2.625" style="1" customWidth="1"/>
    <col min="2" max="34" width="2.75" style="1" customWidth="1"/>
    <col min="35" max="16384" width="9" style="1"/>
  </cols>
  <sheetData>
    <row r="1" spans="2:33" ht="16.5" customHeight="1"/>
    <row r="2" spans="2:33" ht="16.5" customHeight="1"/>
    <row r="3" spans="2:33" ht="16.5" customHeight="1"/>
    <row r="4" spans="2:33" ht="9" customHeight="1"/>
    <row r="5" spans="2:33" ht="20.25" customHeight="1">
      <c r="B5" s="116"/>
      <c r="C5" s="116"/>
      <c r="D5" s="116"/>
      <c r="E5" s="121"/>
      <c r="F5" s="121"/>
      <c r="G5" s="121"/>
      <c r="H5" s="121"/>
      <c r="I5" s="121"/>
      <c r="J5" s="121"/>
      <c r="K5" s="121"/>
      <c r="L5" s="121"/>
      <c r="M5" s="18"/>
      <c r="N5" s="18"/>
      <c r="O5" s="18"/>
      <c r="P5" s="120"/>
      <c r="Q5" s="120"/>
      <c r="R5" s="120"/>
      <c r="S5" s="120"/>
      <c r="T5" s="120"/>
      <c r="U5" s="120"/>
      <c r="V5" s="120"/>
      <c r="W5" s="120"/>
      <c r="X5" s="120"/>
      <c r="Y5" s="176" t="s">
        <v>1</v>
      </c>
      <c r="Z5" s="176"/>
      <c r="AA5" s="176"/>
      <c r="AB5" s="338" t="s">
        <v>144</v>
      </c>
      <c r="AC5" s="338"/>
      <c r="AD5" s="338"/>
      <c r="AE5" s="116"/>
      <c r="AF5" s="116"/>
      <c r="AG5" s="116"/>
    </row>
    <row r="6" spans="2:33" ht="14.25" customHeight="1">
      <c r="B6" s="69"/>
      <c r="C6" s="69"/>
      <c r="D6" s="69"/>
      <c r="E6" s="69"/>
      <c r="F6" s="69"/>
      <c r="G6" s="69"/>
      <c r="H6" s="69"/>
      <c r="I6" s="69"/>
      <c r="J6" s="69"/>
      <c r="K6" s="69"/>
      <c r="L6" s="69"/>
      <c r="M6" s="19"/>
      <c r="N6" s="19"/>
      <c r="O6" s="19"/>
      <c r="P6" s="19"/>
      <c r="Q6" s="19"/>
      <c r="R6" s="19"/>
      <c r="S6" s="19"/>
      <c r="T6" s="19"/>
      <c r="U6" s="19"/>
      <c r="V6" s="19"/>
      <c r="W6" s="19"/>
      <c r="X6" s="19"/>
      <c r="Y6" s="157"/>
      <c r="Z6" s="157"/>
      <c r="AA6" s="157"/>
      <c r="AB6" s="157"/>
      <c r="AC6" s="157"/>
      <c r="AD6" s="157"/>
    </row>
    <row r="7" spans="2:33" ht="14.25" customHeight="1">
      <c r="B7" s="69"/>
      <c r="C7" s="69"/>
      <c r="D7" s="69"/>
      <c r="E7" s="69"/>
      <c r="F7" s="69"/>
      <c r="G7" s="69"/>
      <c r="H7" s="69"/>
      <c r="I7" s="69"/>
      <c r="J7" s="69"/>
      <c r="K7" s="69"/>
      <c r="L7" s="69"/>
      <c r="M7" s="19"/>
      <c r="N7" s="19"/>
      <c r="O7" s="19"/>
      <c r="P7" s="19"/>
      <c r="Q7" s="19"/>
      <c r="R7" s="19"/>
      <c r="S7" s="19"/>
      <c r="T7" s="19"/>
      <c r="U7" s="19"/>
      <c r="V7" s="19"/>
      <c r="W7" s="19"/>
      <c r="X7" s="19"/>
      <c r="Y7" s="157"/>
      <c r="Z7" s="157"/>
      <c r="AA7" s="157"/>
      <c r="AB7" s="157"/>
      <c r="AC7" s="157"/>
      <c r="AD7" s="157"/>
    </row>
    <row r="8" spans="2:33" ht="14.25" customHeight="1">
      <c r="B8" s="69"/>
      <c r="C8" s="69"/>
      <c r="D8" s="69"/>
      <c r="E8" s="69"/>
      <c r="F8" s="69"/>
      <c r="G8" s="69"/>
      <c r="H8" s="69"/>
      <c r="I8" s="69"/>
      <c r="J8" s="69"/>
      <c r="K8" s="69"/>
      <c r="L8" s="69"/>
      <c r="M8" s="19"/>
      <c r="N8" s="19"/>
      <c r="O8" s="19"/>
      <c r="P8" s="19"/>
      <c r="Q8" s="19"/>
      <c r="R8" s="19"/>
      <c r="S8" s="19"/>
      <c r="T8" s="19"/>
      <c r="U8" s="19"/>
      <c r="V8" s="19"/>
      <c r="W8" s="19"/>
      <c r="X8" s="19"/>
      <c r="Y8" s="157"/>
      <c r="Z8" s="157"/>
      <c r="AA8" s="157"/>
      <c r="AB8" s="157"/>
      <c r="AC8" s="157"/>
      <c r="AD8" s="157"/>
    </row>
    <row r="9" spans="2:33" ht="11.25" customHeight="1"/>
    <row r="10" spans="2:33" ht="13.5" customHeight="1">
      <c r="Y10" s="680">
        <f ca="1">TODAY()</f>
        <v>45847</v>
      </c>
      <c r="Z10" s="680"/>
      <c r="AA10" s="680"/>
      <c r="AB10" s="680"/>
      <c r="AC10" s="680"/>
      <c r="AD10" s="680"/>
      <c r="AE10" s="680"/>
      <c r="AF10" s="680"/>
      <c r="AG10" s="680"/>
    </row>
    <row r="11" spans="2:33" ht="13.5" customHeight="1">
      <c r="C11" s="1" t="s">
        <v>147</v>
      </c>
    </row>
    <row r="12" spans="2:33" ht="14.25" customHeight="1">
      <c r="C12" s="597" t="str">
        <f>IF(旅費請求書!AA12="","",旅費請求書!AA12)</f>
        <v/>
      </c>
      <c r="D12" s="597"/>
      <c r="E12" s="597"/>
      <c r="F12" s="597"/>
      <c r="G12" s="597"/>
      <c r="H12" s="597"/>
      <c r="J12" s="1" t="s">
        <v>148</v>
      </c>
    </row>
    <row r="13" spans="2:33" ht="14.25" customHeight="1"/>
    <row r="14" spans="2:33" ht="14.25" customHeight="1">
      <c r="B14" s="757" t="s">
        <v>281</v>
      </c>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row>
    <row r="15" spans="2:33" ht="14.25" customHeight="1">
      <c r="B15" s="470"/>
      <c r="C15" s="470"/>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0"/>
      <c r="AG15" s="470"/>
    </row>
    <row r="16" spans="2:33" ht="14.25" customHeight="1"/>
    <row r="17" spans="3:33" ht="14.25" customHeight="1">
      <c r="AB17" s="107"/>
      <c r="AC17" s="107"/>
      <c r="AD17" s="107"/>
      <c r="AE17" s="107"/>
      <c r="AF17" s="107"/>
      <c r="AG17" s="107"/>
    </row>
    <row r="18" spans="3:33" ht="14.25" customHeight="1">
      <c r="AB18" s="107"/>
      <c r="AC18" s="107"/>
      <c r="AD18" s="107"/>
      <c r="AE18" s="107"/>
      <c r="AF18" s="107"/>
      <c r="AG18" s="107"/>
    </row>
    <row r="19" spans="3:33" ht="14.25" customHeight="1">
      <c r="AB19" s="107"/>
      <c r="AC19" s="107"/>
      <c r="AD19" s="107"/>
      <c r="AE19" s="107"/>
      <c r="AF19" s="107"/>
      <c r="AG19" s="107"/>
    </row>
    <row r="20" spans="3:33" ht="14.25" customHeight="1">
      <c r="E20" s="1" t="s">
        <v>282</v>
      </c>
      <c r="AB20" s="107"/>
      <c r="AC20" s="107"/>
      <c r="AD20" s="107"/>
      <c r="AE20" s="107"/>
      <c r="AF20" s="107"/>
      <c r="AG20" s="107"/>
    </row>
    <row r="21" spans="3:33" ht="14.25" customHeight="1">
      <c r="AB21" s="107"/>
      <c r="AC21" s="107"/>
      <c r="AD21" s="107"/>
      <c r="AE21" s="107"/>
      <c r="AF21" s="107"/>
      <c r="AG21" s="107"/>
    </row>
    <row r="22" spans="3:33" ht="14.25" customHeight="1" thickBot="1">
      <c r="AB22" s="107"/>
      <c r="AC22" s="107"/>
      <c r="AD22" s="107"/>
      <c r="AE22" s="107"/>
      <c r="AF22" s="107"/>
      <c r="AG22" s="107"/>
    </row>
    <row r="23" spans="3:33" ht="17.25" customHeight="1" thickTop="1">
      <c r="C23" s="731" t="s">
        <v>2</v>
      </c>
      <c r="D23" s="732"/>
      <c r="E23" s="732"/>
      <c r="F23" s="732"/>
      <c r="G23" s="732"/>
      <c r="H23" s="126"/>
      <c r="I23" s="737" t="s">
        <v>283</v>
      </c>
      <c r="J23" s="738"/>
      <c r="K23" s="738"/>
      <c r="L23" s="739" t="str">
        <f>IF(旅費請求書!I11="","",旅費請求書!I11)</f>
        <v/>
      </c>
      <c r="M23" s="739"/>
      <c r="N23" s="739"/>
      <c r="O23" s="739"/>
      <c r="P23" s="739"/>
      <c r="Q23" s="739"/>
      <c r="R23" s="739"/>
      <c r="S23" s="739"/>
      <c r="T23" s="739"/>
      <c r="U23" s="739"/>
      <c r="V23" s="739"/>
      <c r="W23" s="739"/>
      <c r="X23" s="739"/>
      <c r="Y23" s="739"/>
      <c r="Z23" s="739"/>
      <c r="AA23" s="739"/>
      <c r="AB23" s="127"/>
      <c r="AC23" s="738"/>
      <c r="AD23" s="738"/>
      <c r="AE23" s="738"/>
      <c r="AF23" s="738"/>
      <c r="AG23" s="741"/>
    </row>
    <row r="24" spans="3:33" ht="17.25" customHeight="1">
      <c r="C24" s="733"/>
      <c r="D24" s="734"/>
      <c r="E24" s="734"/>
      <c r="F24" s="734"/>
      <c r="G24" s="734"/>
      <c r="H24" s="125"/>
      <c r="I24" s="576"/>
      <c r="J24" s="577"/>
      <c r="K24" s="577"/>
      <c r="L24" s="740"/>
      <c r="M24" s="740"/>
      <c r="N24" s="740"/>
      <c r="O24" s="740"/>
      <c r="P24" s="740"/>
      <c r="Q24" s="740"/>
      <c r="R24" s="740"/>
      <c r="S24" s="740"/>
      <c r="T24" s="740"/>
      <c r="U24" s="740"/>
      <c r="V24" s="740"/>
      <c r="W24" s="740"/>
      <c r="X24" s="740"/>
      <c r="Y24" s="740"/>
      <c r="Z24" s="740"/>
      <c r="AA24" s="740"/>
      <c r="AB24" s="12"/>
      <c r="AC24" s="577"/>
      <c r="AD24" s="577"/>
      <c r="AE24" s="577"/>
      <c r="AF24" s="577"/>
      <c r="AG24" s="742"/>
    </row>
    <row r="25" spans="3:33" ht="18.75" customHeight="1">
      <c r="C25" s="733"/>
      <c r="D25" s="734"/>
      <c r="E25" s="734"/>
      <c r="F25" s="734"/>
      <c r="G25" s="734"/>
      <c r="H25" s="125"/>
      <c r="I25" s="573" t="s">
        <v>4</v>
      </c>
      <c r="J25" s="574"/>
      <c r="K25" s="574"/>
      <c r="L25" s="743" t="str">
        <f>IF(旅費請求書!S12="","",旅費請求書!S12)</f>
        <v/>
      </c>
      <c r="M25" s="743"/>
      <c r="N25" s="743"/>
      <c r="O25" s="743"/>
      <c r="P25" s="743"/>
      <c r="Q25" s="743"/>
      <c r="R25" s="743"/>
      <c r="S25" s="574" t="s">
        <v>6</v>
      </c>
      <c r="T25" s="574"/>
      <c r="U25" s="574"/>
      <c r="V25" s="745" t="str">
        <f>IF(旅費請求書!AA11="","",旅費請求書!AA11)</f>
        <v/>
      </c>
      <c r="W25" s="745"/>
      <c r="X25" s="745"/>
      <c r="Y25" s="745"/>
      <c r="Z25" s="745"/>
      <c r="AA25" s="745"/>
      <c r="AB25" s="745"/>
      <c r="AC25" s="745"/>
      <c r="AD25" s="745"/>
      <c r="AE25" s="745"/>
      <c r="AF25" s="574" t="s">
        <v>7</v>
      </c>
      <c r="AG25" s="758"/>
    </row>
    <row r="26" spans="3:33" ht="14.25" customHeight="1">
      <c r="C26" s="735"/>
      <c r="D26" s="736"/>
      <c r="E26" s="736"/>
      <c r="F26" s="736"/>
      <c r="G26" s="736"/>
      <c r="H26" s="123"/>
      <c r="I26" s="576"/>
      <c r="J26" s="577"/>
      <c r="K26" s="577"/>
      <c r="L26" s="740"/>
      <c r="M26" s="740"/>
      <c r="N26" s="740"/>
      <c r="O26" s="740"/>
      <c r="P26" s="740"/>
      <c r="Q26" s="740"/>
      <c r="R26" s="740"/>
      <c r="S26" s="577"/>
      <c r="T26" s="577"/>
      <c r="U26" s="577"/>
      <c r="V26" s="746"/>
      <c r="W26" s="746"/>
      <c r="X26" s="746"/>
      <c r="Y26" s="746"/>
      <c r="Z26" s="746"/>
      <c r="AA26" s="746"/>
      <c r="AB26" s="746"/>
      <c r="AC26" s="746"/>
      <c r="AD26" s="746"/>
      <c r="AE26" s="746"/>
      <c r="AF26" s="577"/>
      <c r="AG26" s="742"/>
    </row>
    <row r="27" spans="3:33" ht="22.5" customHeight="1">
      <c r="C27" s="747" t="s">
        <v>24</v>
      </c>
      <c r="D27" s="748"/>
      <c r="E27" s="748"/>
      <c r="F27" s="748"/>
      <c r="G27" s="748"/>
      <c r="H27" s="124"/>
      <c r="I27" s="518" t="s">
        <v>284</v>
      </c>
      <c r="J27" s="519"/>
      <c r="K27" s="519"/>
      <c r="L27" s="759" t="str">
        <f>IF(旅費請求書!G17="","",旅費請求書!G17)</f>
        <v/>
      </c>
      <c r="M27" s="759"/>
      <c r="N27" s="759"/>
      <c r="O27" s="759"/>
      <c r="P27" s="759"/>
      <c r="Q27" s="759"/>
      <c r="R27" s="759"/>
      <c r="S27" s="759"/>
      <c r="T27" s="759"/>
      <c r="U27" s="759"/>
      <c r="V27" s="759"/>
      <c r="W27" s="759"/>
      <c r="X27" s="759"/>
      <c r="Y27" s="759"/>
      <c r="Z27" s="759"/>
      <c r="AA27" s="759"/>
      <c r="AB27" s="759"/>
      <c r="AC27" s="759"/>
      <c r="AD27" s="759"/>
      <c r="AE27" s="759"/>
      <c r="AF27" s="759"/>
      <c r="AG27" s="760"/>
    </row>
    <row r="28" spans="3:33" ht="22.5" customHeight="1">
      <c r="C28" s="733"/>
      <c r="D28" s="734"/>
      <c r="E28" s="734"/>
      <c r="F28" s="734"/>
      <c r="G28" s="734"/>
      <c r="H28" s="125"/>
      <c r="I28" s="520"/>
      <c r="J28" s="521"/>
      <c r="K28" s="521"/>
      <c r="L28" s="761"/>
      <c r="M28" s="761"/>
      <c r="N28" s="761"/>
      <c r="O28" s="761"/>
      <c r="P28" s="761"/>
      <c r="Q28" s="761"/>
      <c r="R28" s="761"/>
      <c r="S28" s="761"/>
      <c r="T28" s="761"/>
      <c r="U28" s="761"/>
      <c r="V28" s="761"/>
      <c r="W28" s="761"/>
      <c r="X28" s="761"/>
      <c r="Y28" s="761"/>
      <c r="Z28" s="761"/>
      <c r="AA28" s="761"/>
      <c r="AB28" s="761"/>
      <c r="AC28" s="761"/>
      <c r="AD28" s="761"/>
      <c r="AE28" s="761"/>
      <c r="AF28" s="761"/>
      <c r="AG28" s="762"/>
    </row>
    <row r="29" spans="3:33" ht="22.5" customHeight="1">
      <c r="C29" s="735"/>
      <c r="D29" s="736"/>
      <c r="E29" s="736"/>
      <c r="F29" s="736"/>
      <c r="G29" s="736"/>
      <c r="H29" s="123"/>
      <c r="I29" s="522"/>
      <c r="J29" s="523"/>
      <c r="K29" s="523"/>
      <c r="L29" s="763"/>
      <c r="M29" s="763"/>
      <c r="N29" s="763"/>
      <c r="O29" s="763"/>
      <c r="P29" s="763"/>
      <c r="Q29" s="763"/>
      <c r="R29" s="763"/>
      <c r="S29" s="763"/>
      <c r="T29" s="763"/>
      <c r="U29" s="763"/>
      <c r="V29" s="763"/>
      <c r="W29" s="763"/>
      <c r="X29" s="763"/>
      <c r="Y29" s="763"/>
      <c r="Z29" s="763"/>
      <c r="AA29" s="763"/>
      <c r="AB29" s="763"/>
      <c r="AC29" s="763"/>
      <c r="AD29" s="763"/>
      <c r="AE29" s="763"/>
      <c r="AF29" s="763"/>
      <c r="AG29" s="764"/>
    </row>
    <row r="30" spans="3:33" ht="14.25" customHeight="1">
      <c r="C30" s="747" t="s">
        <v>28</v>
      </c>
      <c r="D30" s="748"/>
      <c r="E30" s="748"/>
      <c r="F30" s="748"/>
      <c r="G30" s="748"/>
      <c r="H30" s="124"/>
      <c r="I30" s="765" t="s">
        <v>25</v>
      </c>
      <c r="J30" s="766"/>
      <c r="K30" s="766"/>
      <c r="L30" s="766"/>
      <c r="M30" s="766"/>
      <c r="N30" s="766"/>
      <c r="O30" s="766"/>
      <c r="P30" s="766"/>
      <c r="Q30" s="766"/>
      <c r="R30" s="766"/>
      <c r="S30" s="766"/>
      <c r="T30" s="766"/>
      <c r="U30" s="766"/>
      <c r="V30" s="766"/>
      <c r="W30" s="766"/>
      <c r="X30" s="767" t="s">
        <v>26</v>
      </c>
      <c r="Y30" s="768"/>
      <c r="Z30" s="768"/>
      <c r="AA30" s="768"/>
      <c r="AB30" s="768"/>
      <c r="AC30" s="768"/>
      <c r="AD30" s="768"/>
      <c r="AE30" s="768"/>
      <c r="AF30" s="768"/>
      <c r="AG30" s="769"/>
    </row>
    <row r="31" spans="3:33" ht="16.5" customHeight="1">
      <c r="C31" s="733"/>
      <c r="D31" s="734"/>
      <c r="E31" s="734"/>
      <c r="F31" s="734"/>
      <c r="G31" s="734"/>
      <c r="H31" s="125"/>
      <c r="I31" s="770" t="str">
        <f>IF(旅費請求書!W15="","",旅費請求書!W15)</f>
        <v/>
      </c>
      <c r="J31" s="771"/>
      <c r="K31" s="771"/>
      <c r="L31" s="771"/>
      <c r="M31" s="771"/>
      <c r="N31" s="771"/>
      <c r="O31" s="771"/>
      <c r="P31" s="771"/>
      <c r="Q31" s="771"/>
      <c r="R31" s="771"/>
      <c r="S31" s="771"/>
      <c r="T31" s="771"/>
      <c r="U31" s="771"/>
      <c r="V31" s="771"/>
      <c r="W31" s="772"/>
      <c r="X31" s="751"/>
      <c r="Y31" s="752"/>
      <c r="Z31" s="752"/>
      <c r="AA31" s="752"/>
      <c r="AB31" s="752"/>
      <c r="AC31" s="752"/>
      <c r="AD31" s="752"/>
      <c r="AE31" s="752"/>
      <c r="AF31" s="752"/>
      <c r="AG31" s="753"/>
    </row>
    <row r="32" spans="3:33" ht="17.25" customHeight="1">
      <c r="C32" s="733"/>
      <c r="D32" s="734"/>
      <c r="E32" s="734"/>
      <c r="F32" s="734"/>
      <c r="G32" s="734"/>
      <c r="H32" s="125"/>
      <c r="I32" s="773"/>
      <c r="J32" s="745"/>
      <c r="K32" s="745"/>
      <c r="L32" s="745"/>
      <c r="M32" s="745"/>
      <c r="N32" s="745"/>
      <c r="O32" s="745"/>
      <c r="P32" s="745"/>
      <c r="Q32" s="745"/>
      <c r="R32" s="745"/>
      <c r="S32" s="745"/>
      <c r="T32" s="745"/>
      <c r="U32" s="745"/>
      <c r="V32" s="745"/>
      <c r="W32" s="774"/>
      <c r="X32" s="641"/>
      <c r="Y32" s="777"/>
      <c r="Z32" s="777"/>
      <c r="AA32" s="777"/>
      <c r="AB32" s="777"/>
      <c r="AC32" s="777"/>
      <c r="AD32" s="777"/>
      <c r="AE32" s="777"/>
      <c r="AF32" s="777"/>
      <c r="AG32" s="778"/>
    </row>
    <row r="33" spans="1:36" ht="16.5" customHeight="1">
      <c r="C33" s="733"/>
      <c r="D33" s="734"/>
      <c r="E33" s="734"/>
      <c r="F33" s="734"/>
      <c r="G33" s="734"/>
      <c r="H33" s="125"/>
      <c r="I33" s="773"/>
      <c r="J33" s="745"/>
      <c r="K33" s="745"/>
      <c r="L33" s="745"/>
      <c r="M33" s="745"/>
      <c r="N33" s="745"/>
      <c r="O33" s="745"/>
      <c r="P33" s="745"/>
      <c r="Q33" s="745"/>
      <c r="R33" s="745"/>
      <c r="S33" s="745"/>
      <c r="T33" s="745"/>
      <c r="U33" s="745"/>
      <c r="V33" s="745"/>
      <c r="W33" s="774"/>
      <c r="X33" s="641"/>
      <c r="Y33" s="777"/>
      <c r="Z33" s="777"/>
      <c r="AA33" s="777"/>
      <c r="AB33" s="777"/>
      <c r="AC33" s="777"/>
      <c r="AD33" s="777"/>
      <c r="AE33" s="777"/>
      <c r="AF33" s="777"/>
      <c r="AG33" s="778"/>
    </row>
    <row r="34" spans="1:36" ht="17.25" customHeight="1">
      <c r="C34" s="735"/>
      <c r="D34" s="736"/>
      <c r="E34" s="736"/>
      <c r="F34" s="736"/>
      <c r="G34" s="736"/>
      <c r="H34" s="123"/>
      <c r="I34" s="775"/>
      <c r="J34" s="746"/>
      <c r="K34" s="746"/>
      <c r="L34" s="746"/>
      <c r="M34" s="746"/>
      <c r="N34" s="746"/>
      <c r="O34" s="746"/>
      <c r="P34" s="746"/>
      <c r="Q34" s="746"/>
      <c r="R34" s="746"/>
      <c r="S34" s="746"/>
      <c r="T34" s="746"/>
      <c r="U34" s="746"/>
      <c r="V34" s="746"/>
      <c r="W34" s="776"/>
      <c r="X34" s="779"/>
      <c r="Y34" s="780"/>
      <c r="Z34" s="780"/>
      <c r="AA34" s="780"/>
      <c r="AB34" s="780"/>
      <c r="AC34" s="780"/>
      <c r="AD34" s="780"/>
      <c r="AE34" s="780"/>
      <c r="AF34" s="780"/>
      <c r="AG34" s="781"/>
    </row>
    <row r="35" spans="1:36" ht="37.5" customHeight="1">
      <c r="C35" s="747" t="s">
        <v>29</v>
      </c>
      <c r="D35" s="748"/>
      <c r="E35" s="748"/>
      <c r="F35" s="748"/>
      <c r="G35" s="748"/>
      <c r="H35" s="124"/>
      <c r="I35" s="570" t="s">
        <v>79</v>
      </c>
      <c r="J35" s="571"/>
      <c r="K35" s="571"/>
      <c r="L35" s="744" t="str">
        <f>IF(旅費請求書!I16="","",旅費請求書!I16)</f>
        <v/>
      </c>
      <c r="M35" s="744"/>
      <c r="N35" s="744"/>
      <c r="O35" s="744"/>
      <c r="P35" s="744"/>
      <c r="Q35" s="744"/>
      <c r="R35" s="744"/>
      <c r="S35" s="744"/>
      <c r="T35" s="744"/>
      <c r="U35" s="725" t="str">
        <f>+旅費請求書!N16</f>
        <v>時</v>
      </c>
      <c r="V35" s="725"/>
      <c r="W35" s="726" t="str">
        <f>+旅費請求書!O16</f>
        <v>分</v>
      </c>
      <c r="X35" s="726"/>
      <c r="Y35" s="118"/>
      <c r="Z35" s="118"/>
      <c r="AA35" s="118"/>
      <c r="AB35" s="118"/>
      <c r="AC35" s="118"/>
      <c r="AD35" s="118"/>
      <c r="AE35" s="118"/>
      <c r="AF35" s="118"/>
      <c r="AG35" s="128"/>
    </row>
    <row r="36" spans="1:36" ht="32.25" customHeight="1">
      <c r="C36" s="735"/>
      <c r="D36" s="736"/>
      <c r="E36" s="736"/>
      <c r="F36" s="736"/>
      <c r="G36" s="736"/>
      <c r="H36" s="123"/>
      <c r="I36" s="576" t="s">
        <v>80</v>
      </c>
      <c r="J36" s="577"/>
      <c r="K36" s="577"/>
      <c r="L36" s="724" t="str">
        <f>IF(旅費請求書!X16="","",旅費請求書!X16)</f>
        <v/>
      </c>
      <c r="M36" s="724"/>
      <c r="N36" s="724"/>
      <c r="O36" s="724"/>
      <c r="P36" s="724"/>
      <c r="Q36" s="724"/>
      <c r="R36" s="724"/>
      <c r="S36" s="724"/>
      <c r="T36" s="724"/>
      <c r="U36" s="727" t="str">
        <f>+旅費請求書!AC16</f>
        <v>時</v>
      </c>
      <c r="V36" s="727"/>
      <c r="W36" s="728" t="str">
        <f>+旅費請求書!AD16</f>
        <v>分</v>
      </c>
      <c r="X36" s="728"/>
      <c r="Y36" s="12"/>
      <c r="Z36" s="12"/>
      <c r="AA36" s="12"/>
      <c r="AB36" s="12"/>
      <c r="AC36" s="12"/>
      <c r="AD36" s="12"/>
      <c r="AE36" s="12"/>
      <c r="AF36" s="12"/>
      <c r="AG36" s="129"/>
    </row>
    <row r="37" spans="1:36" ht="23.25" customHeight="1">
      <c r="C37" s="747" t="s">
        <v>75</v>
      </c>
      <c r="D37" s="748"/>
      <c r="E37" s="748"/>
      <c r="F37" s="748"/>
      <c r="G37" s="748"/>
      <c r="H37" s="124"/>
      <c r="I37" s="751"/>
      <c r="J37" s="752"/>
      <c r="K37" s="752"/>
      <c r="L37" s="752"/>
      <c r="M37" s="752"/>
      <c r="N37" s="752"/>
      <c r="O37" s="752"/>
      <c r="P37" s="752"/>
      <c r="Q37" s="752"/>
      <c r="R37" s="752"/>
      <c r="S37" s="752"/>
      <c r="T37" s="752"/>
      <c r="U37" s="752"/>
      <c r="V37" s="752"/>
      <c r="W37" s="752"/>
      <c r="X37" s="752"/>
      <c r="Y37" s="752"/>
      <c r="Z37" s="752"/>
      <c r="AA37" s="752"/>
      <c r="AB37" s="752"/>
      <c r="AC37" s="752"/>
      <c r="AD37" s="752"/>
      <c r="AE37" s="752"/>
      <c r="AF37" s="752"/>
      <c r="AG37" s="753"/>
    </row>
    <row r="38" spans="1:36" ht="23.25" customHeight="1" thickBot="1">
      <c r="C38" s="749"/>
      <c r="D38" s="750"/>
      <c r="E38" s="750"/>
      <c r="F38" s="750"/>
      <c r="G38" s="750"/>
      <c r="H38" s="130"/>
      <c r="I38" s="754"/>
      <c r="J38" s="755"/>
      <c r="K38" s="755"/>
      <c r="L38" s="755"/>
      <c r="M38" s="755"/>
      <c r="N38" s="755"/>
      <c r="O38" s="755"/>
      <c r="P38" s="755"/>
      <c r="Q38" s="755"/>
      <c r="R38" s="755"/>
      <c r="S38" s="755"/>
      <c r="T38" s="755"/>
      <c r="U38" s="755"/>
      <c r="V38" s="755"/>
      <c r="W38" s="755"/>
      <c r="X38" s="755"/>
      <c r="Y38" s="755"/>
      <c r="Z38" s="755"/>
      <c r="AA38" s="755"/>
      <c r="AB38" s="755"/>
      <c r="AC38" s="755"/>
      <c r="AD38" s="755"/>
      <c r="AE38" s="755"/>
      <c r="AF38" s="755"/>
      <c r="AG38" s="756"/>
    </row>
    <row r="39" spans="1:36" ht="14.25" customHeight="1" thickTop="1">
      <c r="C39" s="117"/>
      <c r="D39" s="117"/>
      <c r="E39" s="117"/>
      <c r="F39" s="117"/>
      <c r="G39" s="117"/>
      <c r="H39" s="117"/>
      <c r="I39" s="71"/>
      <c r="J39" s="71"/>
      <c r="K39" s="71"/>
      <c r="L39" s="71"/>
      <c r="M39" s="106"/>
      <c r="N39" s="106"/>
      <c r="O39" s="106"/>
      <c r="P39" s="106"/>
      <c r="Q39" s="106"/>
      <c r="R39" s="106"/>
      <c r="S39" s="106"/>
      <c r="T39" s="71"/>
      <c r="U39" s="71"/>
      <c r="V39" s="71"/>
      <c r="W39" s="71"/>
      <c r="X39" s="71"/>
      <c r="Y39" s="71"/>
      <c r="Z39" s="71"/>
      <c r="AA39" s="71"/>
      <c r="AB39" s="71"/>
      <c r="AC39" s="71"/>
      <c r="AD39" s="71"/>
      <c r="AE39" s="71"/>
      <c r="AF39" s="71"/>
      <c r="AG39" s="71"/>
    </row>
    <row r="40" spans="1:36" ht="14.25" customHeight="1">
      <c r="C40" s="117"/>
      <c r="D40" s="117"/>
      <c r="E40" s="117"/>
      <c r="F40" s="117"/>
      <c r="G40" s="117"/>
      <c r="H40" s="117"/>
      <c r="I40" s="71"/>
      <c r="J40" s="71"/>
      <c r="K40" s="71"/>
      <c r="L40" s="71"/>
      <c r="M40" s="106"/>
      <c r="N40" s="106"/>
      <c r="O40" s="106"/>
      <c r="P40" s="106"/>
      <c r="Q40" s="106"/>
      <c r="R40" s="106"/>
      <c r="S40" s="106"/>
      <c r="T40" s="71"/>
      <c r="U40" s="71"/>
      <c r="V40" s="71"/>
      <c r="W40" s="71"/>
      <c r="X40" s="71"/>
      <c r="Y40" s="71"/>
      <c r="Z40" s="71"/>
      <c r="AA40" s="71"/>
      <c r="AB40" s="71"/>
      <c r="AC40" s="71"/>
      <c r="AD40" s="71"/>
      <c r="AE40" s="71"/>
      <c r="AF40" s="71"/>
      <c r="AG40" s="71"/>
    </row>
    <row r="41" spans="1:36" ht="14.25" customHeight="1">
      <c r="C41" s="117" t="s">
        <v>119</v>
      </c>
      <c r="D41" s="117"/>
      <c r="E41" s="117"/>
      <c r="F41" s="117"/>
      <c r="G41" s="117"/>
      <c r="H41" s="117"/>
      <c r="I41" s="71"/>
      <c r="J41" s="71"/>
      <c r="K41" s="71"/>
      <c r="L41" s="71"/>
      <c r="M41" s="106"/>
      <c r="N41" s="106"/>
      <c r="O41" s="106"/>
      <c r="P41" s="106"/>
      <c r="Q41" s="106"/>
      <c r="R41" s="106"/>
      <c r="S41" s="106"/>
      <c r="T41" s="71"/>
      <c r="U41" s="71"/>
      <c r="V41" s="71"/>
      <c r="W41" s="71"/>
      <c r="X41" s="71"/>
      <c r="Y41" s="71"/>
      <c r="Z41" s="71"/>
      <c r="AA41" s="71"/>
      <c r="AB41" s="71"/>
      <c r="AC41" s="71"/>
      <c r="AD41" s="71"/>
      <c r="AE41" s="71"/>
      <c r="AF41" s="71"/>
      <c r="AG41" s="71"/>
    </row>
    <row r="42" spans="1:36" ht="14.25" customHeight="1"/>
    <row r="43" spans="1:36" ht="14.25" customHeight="1"/>
    <row r="44" spans="1:36" ht="14.25" customHeight="1"/>
    <row r="45" spans="1:36" ht="14.25" customHeight="1"/>
    <row r="46" spans="1:36" ht="24.75" customHeight="1">
      <c r="A46" s="469" t="s">
        <v>285</v>
      </c>
      <c r="B46" s="469"/>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c r="AB46" s="469"/>
      <c r="AC46" s="469"/>
      <c r="AD46" s="469"/>
      <c r="AE46" s="469"/>
      <c r="AF46" s="469"/>
      <c r="AG46" s="469"/>
      <c r="AH46" s="469"/>
      <c r="AI46" s="119"/>
      <c r="AJ46" s="119"/>
    </row>
    <row r="47" spans="1:36" ht="14.25" customHeight="1">
      <c r="X47" s="470" t="s">
        <v>58</v>
      </c>
      <c r="Y47" s="470"/>
      <c r="Z47" s="471" t="str">
        <f>V25</f>
        <v/>
      </c>
      <c r="AA47" s="471"/>
      <c r="AB47" s="471"/>
      <c r="AC47" s="471"/>
      <c r="AD47" s="471"/>
      <c r="AE47" s="471"/>
      <c r="AF47" s="471"/>
      <c r="AG47" s="471"/>
      <c r="AH47" s="471"/>
    </row>
    <row r="48" spans="1:36" ht="14.25" customHeight="1">
      <c r="AA48" s="105"/>
      <c r="AB48" s="105"/>
      <c r="AC48" s="105"/>
      <c r="AD48" s="105"/>
      <c r="AE48" s="105"/>
      <c r="AF48" s="105"/>
      <c r="AG48" s="56"/>
      <c r="AH48" s="56"/>
      <c r="AI48" s="105"/>
    </row>
    <row r="49" spans="2:33" ht="14.25" customHeight="1">
      <c r="B49" s="729" t="s">
        <v>286</v>
      </c>
      <c r="C49" s="730"/>
      <c r="D49" s="730"/>
      <c r="E49" s="730"/>
      <c r="F49" s="730"/>
      <c r="G49" s="730"/>
      <c r="H49" s="518" t="s">
        <v>265</v>
      </c>
      <c r="I49" s="519"/>
      <c r="J49" s="519"/>
      <c r="K49" s="519"/>
      <c r="L49" s="519"/>
      <c r="M49" s="519"/>
      <c r="N49" s="519"/>
      <c r="O49" s="519"/>
      <c r="P49" s="519"/>
      <c r="Q49" s="519"/>
      <c r="R49" s="519"/>
      <c r="S49" s="519"/>
      <c r="T49" s="518" t="s">
        <v>200</v>
      </c>
      <c r="U49" s="519"/>
      <c r="V49" s="519"/>
      <c r="W49" s="519"/>
      <c r="X49" s="519"/>
      <c r="Y49" s="519"/>
      <c r="Z49" s="519"/>
      <c r="AA49" s="519"/>
      <c r="AB49" s="519"/>
      <c r="AC49" s="519"/>
      <c r="AD49" s="537"/>
      <c r="AE49" s="472" t="s">
        <v>71</v>
      </c>
      <c r="AF49" s="472"/>
      <c r="AG49" s="472"/>
    </row>
    <row r="50" spans="2:33" ht="14.25" customHeight="1">
      <c r="B50" s="730"/>
      <c r="C50" s="730"/>
      <c r="D50" s="730"/>
      <c r="E50" s="730"/>
      <c r="F50" s="730"/>
      <c r="G50" s="730"/>
      <c r="H50" s="520"/>
      <c r="I50" s="521"/>
      <c r="J50" s="521"/>
      <c r="K50" s="521"/>
      <c r="L50" s="521"/>
      <c r="M50" s="521"/>
      <c r="N50" s="521"/>
      <c r="O50" s="521"/>
      <c r="P50" s="521"/>
      <c r="Q50" s="521"/>
      <c r="R50" s="521"/>
      <c r="S50" s="521"/>
      <c r="T50" s="520"/>
      <c r="U50" s="521"/>
      <c r="V50" s="521"/>
      <c r="W50" s="521"/>
      <c r="X50" s="521"/>
      <c r="Y50" s="521"/>
      <c r="Z50" s="521"/>
      <c r="AA50" s="521"/>
      <c r="AB50" s="521"/>
      <c r="AC50" s="521"/>
      <c r="AD50" s="538"/>
      <c r="AE50" s="473"/>
      <c r="AF50" s="473"/>
      <c r="AG50" s="473"/>
    </row>
    <row r="51" spans="2:33" ht="14.25" customHeight="1">
      <c r="B51" s="730"/>
      <c r="C51" s="730"/>
      <c r="D51" s="730"/>
      <c r="E51" s="730"/>
      <c r="F51" s="730"/>
      <c r="G51" s="730"/>
      <c r="H51" s="522"/>
      <c r="I51" s="523"/>
      <c r="J51" s="523"/>
      <c r="K51" s="523"/>
      <c r="L51" s="523"/>
      <c r="M51" s="523"/>
      <c r="N51" s="523"/>
      <c r="O51" s="523"/>
      <c r="P51" s="523"/>
      <c r="Q51" s="523"/>
      <c r="R51" s="523"/>
      <c r="S51" s="523"/>
      <c r="T51" s="522"/>
      <c r="U51" s="523"/>
      <c r="V51" s="523"/>
      <c r="W51" s="523"/>
      <c r="X51" s="523"/>
      <c r="Y51" s="523"/>
      <c r="Z51" s="523"/>
      <c r="AA51" s="523"/>
      <c r="AB51" s="523"/>
      <c r="AC51" s="523"/>
      <c r="AD51" s="539"/>
      <c r="AE51" s="474"/>
      <c r="AF51" s="474"/>
      <c r="AG51" s="474"/>
    </row>
    <row r="52" spans="2:33" ht="14.25" customHeight="1">
      <c r="B52" s="524" t="str">
        <f>IF('【国内】日程表（予定） '!$C10="","",'【国内】日程表（予定） '!$C10)</f>
        <v xml:space="preserve">
：
～</v>
      </c>
      <c r="C52" s="525"/>
      <c r="D52" s="525"/>
      <c r="E52" s="525"/>
      <c r="F52" s="525"/>
      <c r="G52" s="526"/>
      <c r="H52" s="692" t="str">
        <f>IF('【国内】日程表（予定） '!$I10="","",'【国内】日程表（予定） '!$I10)</f>
        <v/>
      </c>
      <c r="I52" s="534"/>
      <c r="J52" s="534"/>
      <c r="K52" s="534"/>
      <c r="L52" s="534"/>
      <c r="M52" s="534"/>
      <c r="N52" s="534"/>
      <c r="O52" s="534"/>
      <c r="P52" s="534"/>
      <c r="Q52" s="534"/>
      <c r="R52" s="534"/>
      <c r="S52" s="534"/>
      <c r="T52" s="692" t="str">
        <f>IF('【国内】日程表（予定） '!$U10="","",'【国内】日程表（予定） '!$U10)</f>
        <v/>
      </c>
      <c r="U52" s="534"/>
      <c r="V52" s="534"/>
      <c r="W52" s="534"/>
      <c r="X52" s="534"/>
      <c r="Y52" s="534"/>
      <c r="Z52" s="534"/>
      <c r="AA52" s="534"/>
      <c r="AB52" s="534"/>
      <c r="AC52" s="534"/>
      <c r="AD52" s="534"/>
      <c r="AE52" s="693" t="str">
        <f>IF('【国内】日程表（予定） '!$AF10="","",'【国内】日程表（予定） '!$AF10)</f>
        <v/>
      </c>
      <c r="AF52" s="694"/>
      <c r="AG52" s="695"/>
    </row>
    <row r="53" spans="2:33" ht="14.25" customHeight="1">
      <c r="B53" s="527"/>
      <c r="C53" s="528"/>
      <c r="D53" s="528"/>
      <c r="E53" s="528"/>
      <c r="F53" s="528"/>
      <c r="G53" s="529"/>
      <c r="H53" s="536"/>
      <c r="I53" s="536"/>
      <c r="J53" s="536"/>
      <c r="K53" s="536"/>
      <c r="L53" s="536"/>
      <c r="M53" s="536"/>
      <c r="N53" s="536"/>
      <c r="O53" s="536"/>
      <c r="P53" s="536"/>
      <c r="Q53" s="536"/>
      <c r="R53" s="536"/>
      <c r="S53" s="536"/>
      <c r="T53" s="536"/>
      <c r="U53" s="536"/>
      <c r="V53" s="536"/>
      <c r="W53" s="536"/>
      <c r="X53" s="536"/>
      <c r="Y53" s="536"/>
      <c r="Z53" s="536"/>
      <c r="AA53" s="536"/>
      <c r="AB53" s="536"/>
      <c r="AC53" s="536"/>
      <c r="AD53" s="536"/>
      <c r="AE53" s="696"/>
      <c r="AF53" s="467"/>
      <c r="AG53" s="535"/>
    </row>
    <row r="54" spans="2:33" ht="14.25" customHeight="1">
      <c r="B54" s="527"/>
      <c r="C54" s="528"/>
      <c r="D54" s="528"/>
      <c r="E54" s="528"/>
      <c r="F54" s="528"/>
      <c r="G54" s="529"/>
      <c r="H54" s="536"/>
      <c r="I54" s="536"/>
      <c r="J54" s="536"/>
      <c r="K54" s="536"/>
      <c r="L54" s="536"/>
      <c r="M54" s="536"/>
      <c r="N54" s="536"/>
      <c r="O54" s="536"/>
      <c r="P54" s="536"/>
      <c r="Q54" s="536"/>
      <c r="R54" s="536"/>
      <c r="S54" s="536"/>
      <c r="T54" s="536"/>
      <c r="U54" s="536"/>
      <c r="V54" s="536"/>
      <c r="W54" s="536"/>
      <c r="X54" s="536"/>
      <c r="Y54" s="536"/>
      <c r="Z54" s="536"/>
      <c r="AA54" s="536"/>
      <c r="AB54" s="536"/>
      <c r="AC54" s="536"/>
      <c r="AD54" s="536"/>
      <c r="AE54" s="696"/>
      <c r="AF54" s="467"/>
      <c r="AG54" s="535"/>
    </row>
    <row r="55" spans="2:33" ht="14.25" customHeight="1">
      <c r="B55" s="495" t="str">
        <f>IF('【国内】日程表（予定） '!$C13="","",'【国内】日程表（予定） '!$C13)</f>
        <v xml:space="preserve">
：</v>
      </c>
      <c r="C55" s="701"/>
      <c r="D55" s="701"/>
      <c r="E55" s="701"/>
      <c r="F55" s="701"/>
      <c r="G55" s="702"/>
      <c r="H55" s="491" t="str">
        <f>IF('【国内】日程表（予定） '!$I13="","",'【国内】日程表（予定） '!$I13)</f>
        <v/>
      </c>
      <c r="I55" s="700"/>
      <c r="J55" s="700"/>
      <c r="K55" s="700"/>
      <c r="L55" s="700"/>
      <c r="M55" s="700"/>
      <c r="N55" s="700"/>
      <c r="O55" s="700"/>
      <c r="P55" s="700"/>
      <c r="Q55" s="700"/>
      <c r="R55" s="700"/>
      <c r="S55" s="700"/>
      <c r="T55" s="491" t="str">
        <f>IF('【国内】日程表（予定） '!$U13="","",'【国内】日程表（予定） '!$U13)</f>
        <v/>
      </c>
      <c r="U55" s="700"/>
      <c r="V55" s="700"/>
      <c r="W55" s="700"/>
      <c r="X55" s="700"/>
      <c r="Y55" s="700"/>
      <c r="Z55" s="700"/>
      <c r="AA55" s="700"/>
      <c r="AB55" s="700"/>
      <c r="AC55" s="700"/>
      <c r="AD55" s="700"/>
      <c r="AE55" s="696"/>
      <c r="AF55" s="467"/>
      <c r="AG55" s="535"/>
    </row>
    <row r="56" spans="2:33" ht="14.25" customHeight="1">
      <c r="B56" s="527"/>
      <c r="C56" s="528"/>
      <c r="D56" s="528"/>
      <c r="E56" s="528"/>
      <c r="F56" s="528"/>
      <c r="G56" s="529"/>
      <c r="H56" s="535"/>
      <c r="I56" s="536"/>
      <c r="J56" s="536"/>
      <c r="K56" s="536"/>
      <c r="L56" s="536"/>
      <c r="M56" s="536"/>
      <c r="N56" s="536"/>
      <c r="O56" s="536"/>
      <c r="P56" s="536"/>
      <c r="Q56" s="536"/>
      <c r="R56" s="536"/>
      <c r="S56" s="536"/>
      <c r="T56" s="535"/>
      <c r="U56" s="536"/>
      <c r="V56" s="536"/>
      <c r="W56" s="536"/>
      <c r="X56" s="536"/>
      <c r="Y56" s="536"/>
      <c r="Z56" s="536"/>
      <c r="AA56" s="536"/>
      <c r="AB56" s="536"/>
      <c r="AC56" s="536"/>
      <c r="AD56" s="536"/>
      <c r="AE56" s="696"/>
      <c r="AF56" s="467"/>
      <c r="AG56" s="535"/>
    </row>
    <row r="57" spans="2:33" ht="14.25" customHeight="1">
      <c r="B57" s="721"/>
      <c r="C57" s="722"/>
      <c r="D57" s="722"/>
      <c r="E57" s="722"/>
      <c r="F57" s="722"/>
      <c r="G57" s="723"/>
      <c r="H57" s="535"/>
      <c r="I57" s="536"/>
      <c r="J57" s="536"/>
      <c r="K57" s="536"/>
      <c r="L57" s="536"/>
      <c r="M57" s="536"/>
      <c r="N57" s="536"/>
      <c r="O57" s="536"/>
      <c r="P57" s="536"/>
      <c r="Q57" s="536"/>
      <c r="R57" s="536"/>
      <c r="S57" s="536"/>
      <c r="T57" s="535"/>
      <c r="U57" s="536"/>
      <c r="V57" s="536"/>
      <c r="W57" s="536"/>
      <c r="X57" s="536"/>
      <c r="Y57" s="536"/>
      <c r="Z57" s="536"/>
      <c r="AA57" s="536"/>
      <c r="AB57" s="536"/>
      <c r="AC57" s="536"/>
      <c r="AD57" s="536"/>
      <c r="AE57" s="697"/>
      <c r="AF57" s="698"/>
      <c r="AG57" s="699"/>
    </row>
    <row r="58" spans="2:33" ht="14.25" customHeight="1">
      <c r="B58" s="524" t="str">
        <f>IF('【国内】日程表（予定） '!$C16="","",'【国内】日程表（予定） '!$C16)</f>
        <v xml:space="preserve">
：
～</v>
      </c>
      <c r="C58" s="525"/>
      <c r="D58" s="525"/>
      <c r="E58" s="525"/>
      <c r="F58" s="525"/>
      <c r="G58" s="526"/>
      <c r="H58" s="712" t="str">
        <f>IF('【国内】日程表（予定） '!$I16="","",'【国内】日程表（予定） '!$I16)</f>
        <v/>
      </c>
      <c r="I58" s="713"/>
      <c r="J58" s="713"/>
      <c r="K58" s="713"/>
      <c r="L58" s="713"/>
      <c r="M58" s="713"/>
      <c r="N58" s="713"/>
      <c r="O58" s="713"/>
      <c r="P58" s="713"/>
      <c r="Q58" s="713"/>
      <c r="R58" s="713"/>
      <c r="S58" s="714"/>
      <c r="T58" s="475" t="str">
        <f>IF('【国内】日程表（予定） '!$U16="","",'【国内】日程表（予定） '!$U16)</f>
        <v/>
      </c>
      <c r="U58" s="476"/>
      <c r="V58" s="476"/>
      <c r="W58" s="476"/>
      <c r="X58" s="476"/>
      <c r="Y58" s="476"/>
      <c r="Z58" s="476"/>
      <c r="AA58" s="476"/>
      <c r="AB58" s="476"/>
      <c r="AC58" s="476"/>
      <c r="AD58" s="477"/>
      <c r="AE58" s="693" t="str">
        <f>IF('【国内】日程表（予定） '!$AF16="","",'【国内】日程表（予定） '!$AF16)</f>
        <v/>
      </c>
      <c r="AF58" s="694"/>
      <c r="AG58" s="695"/>
    </row>
    <row r="59" spans="2:33" ht="14.25" customHeight="1">
      <c r="B59" s="527"/>
      <c r="C59" s="528"/>
      <c r="D59" s="528"/>
      <c r="E59" s="528"/>
      <c r="F59" s="528"/>
      <c r="G59" s="529"/>
      <c r="H59" s="715"/>
      <c r="I59" s="716"/>
      <c r="J59" s="716"/>
      <c r="K59" s="716"/>
      <c r="L59" s="716"/>
      <c r="M59" s="716"/>
      <c r="N59" s="716"/>
      <c r="O59" s="716"/>
      <c r="P59" s="716"/>
      <c r="Q59" s="716"/>
      <c r="R59" s="716"/>
      <c r="S59" s="717"/>
      <c r="T59" s="478"/>
      <c r="U59" s="479"/>
      <c r="V59" s="479"/>
      <c r="W59" s="479"/>
      <c r="X59" s="479"/>
      <c r="Y59" s="479"/>
      <c r="Z59" s="479"/>
      <c r="AA59" s="479"/>
      <c r="AB59" s="479"/>
      <c r="AC59" s="479"/>
      <c r="AD59" s="480"/>
      <c r="AE59" s="696"/>
      <c r="AF59" s="467"/>
      <c r="AG59" s="535"/>
    </row>
    <row r="60" spans="2:33" ht="14.25" customHeight="1">
      <c r="B60" s="530"/>
      <c r="C60" s="531"/>
      <c r="D60" s="531"/>
      <c r="E60" s="531"/>
      <c r="F60" s="531"/>
      <c r="G60" s="532"/>
      <c r="H60" s="715"/>
      <c r="I60" s="716"/>
      <c r="J60" s="716"/>
      <c r="K60" s="716"/>
      <c r="L60" s="716"/>
      <c r="M60" s="716"/>
      <c r="N60" s="716"/>
      <c r="O60" s="716"/>
      <c r="P60" s="716"/>
      <c r="Q60" s="716"/>
      <c r="R60" s="716"/>
      <c r="S60" s="717"/>
      <c r="T60" s="478"/>
      <c r="U60" s="479"/>
      <c r="V60" s="479"/>
      <c r="W60" s="479"/>
      <c r="X60" s="479"/>
      <c r="Y60" s="479"/>
      <c r="Z60" s="479"/>
      <c r="AA60" s="479"/>
      <c r="AB60" s="479"/>
      <c r="AC60" s="479"/>
      <c r="AD60" s="480"/>
      <c r="AE60" s="696"/>
      <c r="AF60" s="467"/>
      <c r="AG60" s="535"/>
    </row>
    <row r="61" spans="2:33" ht="14.25" customHeight="1">
      <c r="B61" s="527" t="str">
        <f>IF('【国内】日程表（予定） '!$C19="","",'【国内】日程表（予定） '!$C19)</f>
        <v xml:space="preserve">
：</v>
      </c>
      <c r="C61" s="528"/>
      <c r="D61" s="528"/>
      <c r="E61" s="528"/>
      <c r="F61" s="528"/>
      <c r="G61" s="529"/>
      <c r="H61" s="715"/>
      <c r="I61" s="716"/>
      <c r="J61" s="716"/>
      <c r="K61" s="716"/>
      <c r="L61" s="716"/>
      <c r="M61" s="716"/>
      <c r="N61" s="716"/>
      <c r="O61" s="716"/>
      <c r="P61" s="716"/>
      <c r="Q61" s="716"/>
      <c r="R61" s="716"/>
      <c r="S61" s="717"/>
      <c r="T61" s="478"/>
      <c r="U61" s="479"/>
      <c r="V61" s="479"/>
      <c r="W61" s="479"/>
      <c r="X61" s="479"/>
      <c r="Y61" s="479"/>
      <c r="Z61" s="479"/>
      <c r="AA61" s="479"/>
      <c r="AB61" s="479"/>
      <c r="AC61" s="479"/>
      <c r="AD61" s="480"/>
      <c r="AE61" s="696"/>
      <c r="AF61" s="467"/>
      <c r="AG61" s="535"/>
    </row>
    <row r="62" spans="2:33" ht="14.25" customHeight="1">
      <c r="B62" s="527"/>
      <c r="C62" s="528"/>
      <c r="D62" s="528"/>
      <c r="E62" s="528"/>
      <c r="F62" s="528"/>
      <c r="G62" s="529"/>
      <c r="H62" s="715"/>
      <c r="I62" s="716"/>
      <c r="J62" s="716"/>
      <c r="K62" s="716"/>
      <c r="L62" s="716"/>
      <c r="M62" s="716"/>
      <c r="N62" s="716"/>
      <c r="O62" s="716"/>
      <c r="P62" s="716"/>
      <c r="Q62" s="716"/>
      <c r="R62" s="716"/>
      <c r="S62" s="717"/>
      <c r="T62" s="478"/>
      <c r="U62" s="479"/>
      <c r="V62" s="479"/>
      <c r="W62" s="479"/>
      <c r="X62" s="479"/>
      <c r="Y62" s="479"/>
      <c r="Z62" s="479"/>
      <c r="AA62" s="479"/>
      <c r="AB62" s="479"/>
      <c r="AC62" s="479"/>
      <c r="AD62" s="480"/>
      <c r="AE62" s="696"/>
      <c r="AF62" s="467"/>
      <c r="AG62" s="535"/>
    </row>
    <row r="63" spans="2:33" ht="14.25" customHeight="1">
      <c r="B63" s="527"/>
      <c r="C63" s="528"/>
      <c r="D63" s="528"/>
      <c r="E63" s="528"/>
      <c r="F63" s="528"/>
      <c r="G63" s="529"/>
      <c r="H63" s="718"/>
      <c r="I63" s="719"/>
      <c r="J63" s="719"/>
      <c r="K63" s="719"/>
      <c r="L63" s="719"/>
      <c r="M63" s="719"/>
      <c r="N63" s="719"/>
      <c r="O63" s="719"/>
      <c r="P63" s="719"/>
      <c r="Q63" s="719"/>
      <c r="R63" s="719"/>
      <c r="S63" s="720"/>
      <c r="T63" s="515"/>
      <c r="U63" s="516"/>
      <c r="V63" s="516"/>
      <c r="W63" s="516"/>
      <c r="X63" s="516"/>
      <c r="Y63" s="516"/>
      <c r="Z63" s="516"/>
      <c r="AA63" s="516"/>
      <c r="AB63" s="516"/>
      <c r="AC63" s="516"/>
      <c r="AD63" s="517"/>
      <c r="AE63" s="697"/>
      <c r="AF63" s="698"/>
      <c r="AG63" s="699"/>
    </row>
    <row r="64" spans="2:33" ht="14.25" customHeight="1">
      <c r="B64" s="524" t="str">
        <f>IF('【国内】日程表（予定） '!$C22="","",'【国内】日程表（予定） '!$C22)</f>
        <v xml:space="preserve">
：
～</v>
      </c>
      <c r="C64" s="525"/>
      <c r="D64" s="525"/>
      <c r="E64" s="525"/>
      <c r="F64" s="525"/>
      <c r="G64" s="526"/>
      <c r="H64" s="483" t="str">
        <f>IF('【国内】日程表（予定） '!$I22="","",'【国内】日程表（予定） '!$I22)</f>
        <v/>
      </c>
      <c r="I64" s="484"/>
      <c r="J64" s="484"/>
      <c r="K64" s="484"/>
      <c r="L64" s="484"/>
      <c r="M64" s="484"/>
      <c r="N64" s="484"/>
      <c r="O64" s="484"/>
      <c r="P64" s="484"/>
      <c r="Q64" s="484"/>
      <c r="R64" s="484"/>
      <c r="S64" s="485"/>
      <c r="T64" s="475" t="str">
        <f>IF('【国内】日程表（予定） '!$U22="","",'【国内】日程表（予定） '!$U22)</f>
        <v/>
      </c>
      <c r="U64" s="476"/>
      <c r="V64" s="476"/>
      <c r="W64" s="476"/>
      <c r="X64" s="476"/>
      <c r="Y64" s="476"/>
      <c r="Z64" s="476"/>
      <c r="AA64" s="476"/>
      <c r="AB64" s="476"/>
      <c r="AC64" s="476"/>
      <c r="AD64" s="477"/>
      <c r="AE64" s="693" t="str">
        <f>IF('【国内】日程表（予定） '!$AF22="","",'【国内】日程表（予定） '!$AF22)</f>
        <v/>
      </c>
      <c r="AF64" s="694"/>
      <c r="AG64" s="695"/>
    </row>
    <row r="65" spans="2:33" ht="14.25" customHeight="1">
      <c r="B65" s="527"/>
      <c r="C65" s="528"/>
      <c r="D65" s="528"/>
      <c r="E65" s="528"/>
      <c r="F65" s="528"/>
      <c r="G65" s="529"/>
      <c r="H65" s="486"/>
      <c r="I65" s="487"/>
      <c r="J65" s="487"/>
      <c r="K65" s="487"/>
      <c r="L65" s="487"/>
      <c r="M65" s="487"/>
      <c r="N65" s="487"/>
      <c r="O65" s="487"/>
      <c r="P65" s="487"/>
      <c r="Q65" s="487"/>
      <c r="R65" s="487"/>
      <c r="S65" s="488"/>
      <c r="T65" s="478"/>
      <c r="U65" s="479"/>
      <c r="V65" s="479"/>
      <c r="W65" s="479"/>
      <c r="X65" s="479"/>
      <c r="Y65" s="479"/>
      <c r="Z65" s="479"/>
      <c r="AA65" s="479"/>
      <c r="AB65" s="479"/>
      <c r="AC65" s="479"/>
      <c r="AD65" s="480"/>
      <c r="AE65" s="696"/>
      <c r="AF65" s="467"/>
      <c r="AG65" s="535"/>
    </row>
    <row r="66" spans="2:33" ht="14.25" customHeight="1">
      <c r="B66" s="527"/>
      <c r="C66" s="528"/>
      <c r="D66" s="528"/>
      <c r="E66" s="528"/>
      <c r="F66" s="528"/>
      <c r="G66" s="529"/>
      <c r="H66" s="486"/>
      <c r="I66" s="487"/>
      <c r="J66" s="487"/>
      <c r="K66" s="487"/>
      <c r="L66" s="487"/>
      <c r="M66" s="487"/>
      <c r="N66" s="487"/>
      <c r="O66" s="487"/>
      <c r="P66" s="487"/>
      <c r="Q66" s="487"/>
      <c r="R66" s="487"/>
      <c r="S66" s="488"/>
      <c r="T66" s="478"/>
      <c r="U66" s="479"/>
      <c r="V66" s="479"/>
      <c r="W66" s="479"/>
      <c r="X66" s="479"/>
      <c r="Y66" s="479"/>
      <c r="Z66" s="479"/>
      <c r="AA66" s="479"/>
      <c r="AB66" s="479"/>
      <c r="AC66" s="479"/>
      <c r="AD66" s="480"/>
      <c r="AE66" s="696"/>
      <c r="AF66" s="467"/>
      <c r="AG66" s="535"/>
    </row>
    <row r="67" spans="2:33" ht="14.25" customHeight="1">
      <c r="B67" s="495" t="str">
        <f>IF('【国内】日程表（予定） '!$C25="","",'【国内】日程表（予定） '!$C25)</f>
        <v xml:space="preserve">
：</v>
      </c>
      <c r="C67" s="701"/>
      <c r="D67" s="701"/>
      <c r="E67" s="701"/>
      <c r="F67" s="701"/>
      <c r="G67" s="702"/>
      <c r="H67" s="486"/>
      <c r="I67" s="487"/>
      <c r="J67" s="487"/>
      <c r="K67" s="487"/>
      <c r="L67" s="487"/>
      <c r="M67" s="487"/>
      <c r="N67" s="487"/>
      <c r="O67" s="487"/>
      <c r="P67" s="487"/>
      <c r="Q67" s="487"/>
      <c r="R67" s="487"/>
      <c r="S67" s="488"/>
      <c r="T67" s="478"/>
      <c r="U67" s="479"/>
      <c r="V67" s="479"/>
      <c r="W67" s="479"/>
      <c r="X67" s="479"/>
      <c r="Y67" s="479"/>
      <c r="Z67" s="479"/>
      <c r="AA67" s="479"/>
      <c r="AB67" s="479"/>
      <c r="AC67" s="479"/>
      <c r="AD67" s="480"/>
      <c r="AE67" s="696"/>
      <c r="AF67" s="467"/>
      <c r="AG67" s="535"/>
    </row>
    <row r="68" spans="2:33" ht="14.25" customHeight="1">
      <c r="B68" s="527"/>
      <c r="C68" s="528"/>
      <c r="D68" s="528"/>
      <c r="E68" s="528"/>
      <c r="F68" s="528"/>
      <c r="G68" s="529"/>
      <c r="H68" s="486"/>
      <c r="I68" s="487"/>
      <c r="J68" s="487"/>
      <c r="K68" s="487"/>
      <c r="L68" s="487"/>
      <c r="M68" s="487"/>
      <c r="N68" s="487"/>
      <c r="O68" s="487"/>
      <c r="P68" s="487"/>
      <c r="Q68" s="487"/>
      <c r="R68" s="487"/>
      <c r="S68" s="488"/>
      <c r="T68" s="478"/>
      <c r="U68" s="479"/>
      <c r="V68" s="479"/>
      <c r="W68" s="479"/>
      <c r="X68" s="479"/>
      <c r="Y68" s="479"/>
      <c r="Z68" s="479"/>
      <c r="AA68" s="479"/>
      <c r="AB68" s="479"/>
      <c r="AC68" s="479"/>
      <c r="AD68" s="480"/>
      <c r="AE68" s="696"/>
      <c r="AF68" s="467"/>
      <c r="AG68" s="535"/>
    </row>
    <row r="69" spans="2:33" ht="14.25" customHeight="1">
      <c r="B69" s="721"/>
      <c r="C69" s="722"/>
      <c r="D69" s="722"/>
      <c r="E69" s="722"/>
      <c r="F69" s="722"/>
      <c r="G69" s="723"/>
      <c r="H69" s="492"/>
      <c r="I69" s="493"/>
      <c r="J69" s="493"/>
      <c r="K69" s="493"/>
      <c r="L69" s="493"/>
      <c r="M69" s="493"/>
      <c r="N69" s="493"/>
      <c r="O69" s="493"/>
      <c r="P69" s="493"/>
      <c r="Q69" s="493"/>
      <c r="R69" s="493"/>
      <c r="S69" s="494"/>
      <c r="T69" s="515"/>
      <c r="U69" s="516"/>
      <c r="V69" s="516"/>
      <c r="W69" s="516"/>
      <c r="X69" s="516"/>
      <c r="Y69" s="516"/>
      <c r="Z69" s="516"/>
      <c r="AA69" s="516"/>
      <c r="AB69" s="516"/>
      <c r="AC69" s="516"/>
      <c r="AD69" s="517"/>
      <c r="AE69" s="697"/>
      <c r="AF69" s="698"/>
      <c r="AG69" s="699"/>
    </row>
    <row r="70" spans="2:33" ht="14.25" customHeight="1">
      <c r="B70" s="524" t="str">
        <f>IF('【国内】日程表（予定） '!$C28="","",'【国内】日程表（予定） '!$C28)</f>
        <v xml:space="preserve">
：
～</v>
      </c>
      <c r="C70" s="525"/>
      <c r="D70" s="525"/>
      <c r="E70" s="525"/>
      <c r="F70" s="525"/>
      <c r="G70" s="526"/>
      <c r="H70" s="703" t="str">
        <f>IF('【国内】日程表（予定） '!$I28="","",'【国内】日程表（予定） '!$I28)</f>
        <v/>
      </c>
      <c r="I70" s="704"/>
      <c r="J70" s="704"/>
      <c r="K70" s="704"/>
      <c r="L70" s="704"/>
      <c r="M70" s="704"/>
      <c r="N70" s="704"/>
      <c r="O70" s="704"/>
      <c r="P70" s="704"/>
      <c r="Q70" s="704"/>
      <c r="R70" s="704"/>
      <c r="S70" s="705"/>
      <c r="T70" s="475" t="str">
        <f>IF('【国内】日程表（予定） '!$U28="","",'【国内】日程表（予定） '!$U28)</f>
        <v/>
      </c>
      <c r="U70" s="476"/>
      <c r="V70" s="476"/>
      <c r="W70" s="476"/>
      <c r="X70" s="476"/>
      <c r="Y70" s="476"/>
      <c r="Z70" s="476"/>
      <c r="AA70" s="476"/>
      <c r="AB70" s="476"/>
      <c r="AC70" s="476"/>
      <c r="AD70" s="477"/>
      <c r="AE70" s="693" t="str">
        <f>IF('【国内】日程表（予定） '!$AF28="","",'【国内】日程表（予定） '!$AF28)</f>
        <v/>
      </c>
      <c r="AF70" s="694"/>
      <c r="AG70" s="695"/>
    </row>
    <row r="71" spans="2:33" ht="14.25" customHeight="1">
      <c r="B71" s="527"/>
      <c r="C71" s="528"/>
      <c r="D71" s="528"/>
      <c r="E71" s="528"/>
      <c r="F71" s="528"/>
      <c r="G71" s="529"/>
      <c r="H71" s="706"/>
      <c r="I71" s="707"/>
      <c r="J71" s="707"/>
      <c r="K71" s="707"/>
      <c r="L71" s="707"/>
      <c r="M71" s="707"/>
      <c r="N71" s="707"/>
      <c r="O71" s="707"/>
      <c r="P71" s="707"/>
      <c r="Q71" s="707"/>
      <c r="R71" s="707"/>
      <c r="S71" s="708"/>
      <c r="T71" s="478"/>
      <c r="U71" s="479"/>
      <c r="V71" s="479"/>
      <c r="W71" s="479"/>
      <c r="X71" s="479"/>
      <c r="Y71" s="479"/>
      <c r="Z71" s="479"/>
      <c r="AA71" s="479"/>
      <c r="AB71" s="479"/>
      <c r="AC71" s="479"/>
      <c r="AD71" s="480"/>
      <c r="AE71" s="696"/>
      <c r="AF71" s="467"/>
      <c r="AG71" s="535"/>
    </row>
    <row r="72" spans="2:33" ht="14.25" customHeight="1">
      <c r="B72" s="527"/>
      <c r="C72" s="528"/>
      <c r="D72" s="528"/>
      <c r="E72" s="528"/>
      <c r="F72" s="528"/>
      <c r="G72" s="529"/>
      <c r="H72" s="706"/>
      <c r="I72" s="707"/>
      <c r="J72" s="707"/>
      <c r="K72" s="707"/>
      <c r="L72" s="707"/>
      <c r="M72" s="707"/>
      <c r="N72" s="707"/>
      <c r="O72" s="707"/>
      <c r="P72" s="707"/>
      <c r="Q72" s="707"/>
      <c r="R72" s="707"/>
      <c r="S72" s="708"/>
      <c r="T72" s="478"/>
      <c r="U72" s="479"/>
      <c r="V72" s="479"/>
      <c r="W72" s="479"/>
      <c r="X72" s="479"/>
      <c r="Y72" s="479"/>
      <c r="Z72" s="479"/>
      <c r="AA72" s="479"/>
      <c r="AB72" s="479"/>
      <c r="AC72" s="479"/>
      <c r="AD72" s="480"/>
      <c r="AE72" s="696"/>
      <c r="AF72" s="467"/>
      <c r="AG72" s="535"/>
    </row>
    <row r="73" spans="2:33" ht="14.25" customHeight="1">
      <c r="B73" s="495" t="str">
        <f>IF('【国内】日程表（予定） '!$C31="","",'【国内】日程表（予定） '!$C31)</f>
        <v xml:space="preserve">
：</v>
      </c>
      <c r="C73" s="701"/>
      <c r="D73" s="701"/>
      <c r="E73" s="701"/>
      <c r="F73" s="701"/>
      <c r="G73" s="702"/>
      <c r="H73" s="706"/>
      <c r="I73" s="707"/>
      <c r="J73" s="707"/>
      <c r="K73" s="707"/>
      <c r="L73" s="707"/>
      <c r="M73" s="707"/>
      <c r="N73" s="707"/>
      <c r="O73" s="707"/>
      <c r="P73" s="707"/>
      <c r="Q73" s="707"/>
      <c r="R73" s="707"/>
      <c r="S73" s="708"/>
      <c r="T73" s="478"/>
      <c r="U73" s="479"/>
      <c r="V73" s="479"/>
      <c r="W73" s="479"/>
      <c r="X73" s="479"/>
      <c r="Y73" s="479"/>
      <c r="Z73" s="479"/>
      <c r="AA73" s="479"/>
      <c r="AB73" s="479"/>
      <c r="AC73" s="479"/>
      <c r="AD73" s="480"/>
      <c r="AE73" s="696"/>
      <c r="AF73" s="467"/>
      <c r="AG73" s="535"/>
    </row>
    <row r="74" spans="2:33" ht="14.25" customHeight="1">
      <c r="B74" s="527"/>
      <c r="C74" s="528"/>
      <c r="D74" s="528"/>
      <c r="E74" s="528"/>
      <c r="F74" s="528"/>
      <c r="G74" s="529"/>
      <c r="H74" s="706"/>
      <c r="I74" s="707"/>
      <c r="J74" s="707"/>
      <c r="K74" s="707"/>
      <c r="L74" s="707"/>
      <c r="M74" s="707"/>
      <c r="N74" s="707"/>
      <c r="O74" s="707"/>
      <c r="P74" s="707"/>
      <c r="Q74" s="707"/>
      <c r="R74" s="707"/>
      <c r="S74" s="708"/>
      <c r="T74" s="478"/>
      <c r="U74" s="479"/>
      <c r="V74" s="479"/>
      <c r="W74" s="479"/>
      <c r="X74" s="479"/>
      <c r="Y74" s="479"/>
      <c r="Z74" s="479"/>
      <c r="AA74" s="479"/>
      <c r="AB74" s="479"/>
      <c r="AC74" s="479"/>
      <c r="AD74" s="480"/>
      <c r="AE74" s="696"/>
      <c r="AF74" s="467"/>
      <c r="AG74" s="535"/>
    </row>
    <row r="75" spans="2:33" ht="14.25" customHeight="1">
      <c r="B75" s="721"/>
      <c r="C75" s="722"/>
      <c r="D75" s="722"/>
      <c r="E75" s="722"/>
      <c r="F75" s="722"/>
      <c r="G75" s="723"/>
      <c r="H75" s="709"/>
      <c r="I75" s="710"/>
      <c r="J75" s="710"/>
      <c r="K75" s="710"/>
      <c r="L75" s="710"/>
      <c r="M75" s="710"/>
      <c r="N75" s="710"/>
      <c r="O75" s="710"/>
      <c r="P75" s="710"/>
      <c r="Q75" s="710"/>
      <c r="R75" s="710"/>
      <c r="S75" s="711"/>
      <c r="T75" s="515"/>
      <c r="U75" s="516"/>
      <c r="V75" s="516"/>
      <c r="W75" s="516"/>
      <c r="X75" s="516"/>
      <c r="Y75" s="516"/>
      <c r="Z75" s="516"/>
      <c r="AA75" s="516"/>
      <c r="AB75" s="516"/>
      <c r="AC75" s="516"/>
      <c r="AD75" s="517"/>
      <c r="AE75" s="697"/>
      <c r="AF75" s="698"/>
      <c r="AG75" s="699"/>
    </row>
    <row r="76" spans="2:33" ht="14.25" customHeight="1">
      <c r="B76" s="524" t="str">
        <f>IF('【国内】日程表（予定） '!$C34="","",'【国内】日程表（予定） '!$C34)</f>
        <v xml:space="preserve">
：
～</v>
      </c>
      <c r="C76" s="525"/>
      <c r="D76" s="525"/>
      <c r="E76" s="525"/>
      <c r="F76" s="525"/>
      <c r="G76" s="526"/>
      <c r="H76" s="703" t="str">
        <f>IF('【国内】日程表（予定） '!$I34="","",'【国内】日程表（予定） '!$I34)</f>
        <v/>
      </c>
      <c r="I76" s="704"/>
      <c r="J76" s="704"/>
      <c r="K76" s="704"/>
      <c r="L76" s="704"/>
      <c r="M76" s="704"/>
      <c r="N76" s="704"/>
      <c r="O76" s="704"/>
      <c r="P76" s="704"/>
      <c r="Q76" s="704"/>
      <c r="R76" s="704"/>
      <c r="S76" s="705"/>
      <c r="T76" s="475" t="str">
        <f>IF('【国内】日程表（予定） '!$U34="","",'【国内】日程表（予定） '!$U34)</f>
        <v/>
      </c>
      <c r="U76" s="476"/>
      <c r="V76" s="476"/>
      <c r="W76" s="476"/>
      <c r="X76" s="476"/>
      <c r="Y76" s="476"/>
      <c r="Z76" s="476"/>
      <c r="AA76" s="476"/>
      <c r="AB76" s="476"/>
      <c r="AC76" s="476"/>
      <c r="AD76" s="477"/>
      <c r="AE76" s="693" t="str">
        <f>IF('【国内】日程表（予定） '!$AF34="","",'【国内】日程表（予定） '!$AF34)</f>
        <v/>
      </c>
      <c r="AF76" s="694"/>
      <c r="AG76" s="695"/>
    </row>
    <row r="77" spans="2:33" ht="14.25" customHeight="1">
      <c r="B77" s="527"/>
      <c r="C77" s="528"/>
      <c r="D77" s="528"/>
      <c r="E77" s="528"/>
      <c r="F77" s="528"/>
      <c r="G77" s="529"/>
      <c r="H77" s="706"/>
      <c r="I77" s="707"/>
      <c r="J77" s="707"/>
      <c r="K77" s="707"/>
      <c r="L77" s="707"/>
      <c r="M77" s="707"/>
      <c r="N77" s="707"/>
      <c r="O77" s="707"/>
      <c r="P77" s="707"/>
      <c r="Q77" s="707"/>
      <c r="R77" s="707"/>
      <c r="S77" s="708"/>
      <c r="T77" s="478"/>
      <c r="U77" s="479"/>
      <c r="V77" s="479"/>
      <c r="W77" s="479"/>
      <c r="X77" s="479"/>
      <c r="Y77" s="479"/>
      <c r="Z77" s="479"/>
      <c r="AA77" s="479"/>
      <c r="AB77" s="479"/>
      <c r="AC77" s="479"/>
      <c r="AD77" s="480"/>
      <c r="AE77" s="696"/>
      <c r="AF77" s="467"/>
      <c r="AG77" s="535"/>
    </row>
    <row r="78" spans="2:33" ht="14.25" customHeight="1">
      <c r="B78" s="527"/>
      <c r="C78" s="528"/>
      <c r="D78" s="528"/>
      <c r="E78" s="528"/>
      <c r="F78" s="528"/>
      <c r="G78" s="529"/>
      <c r="H78" s="706"/>
      <c r="I78" s="707"/>
      <c r="J78" s="707"/>
      <c r="K78" s="707"/>
      <c r="L78" s="707"/>
      <c r="M78" s="707"/>
      <c r="N78" s="707"/>
      <c r="O78" s="707"/>
      <c r="P78" s="707"/>
      <c r="Q78" s="707"/>
      <c r="R78" s="707"/>
      <c r="S78" s="708"/>
      <c r="T78" s="478"/>
      <c r="U78" s="479"/>
      <c r="V78" s="479"/>
      <c r="W78" s="479"/>
      <c r="X78" s="479"/>
      <c r="Y78" s="479"/>
      <c r="Z78" s="479"/>
      <c r="AA78" s="479"/>
      <c r="AB78" s="479"/>
      <c r="AC78" s="479"/>
      <c r="AD78" s="480"/>
      <c r="AE78" s="696"/>
      <c r="AF78" s="467"/>
      <c r="AG78" s="535"/>
    </row>
    <row r="79" spans="2:33" ht="14.25" customHeight="1">
      <c r="B79" s="495" t="str">
        <f>IF('【国内】日程表（予定） '!$C37="","",'【国内】日程表（予定） '!$C37)</f>
        <v xml:space="preserve">
：</v>
      </c>
      <c r="C79" s="701"/>
      <c r="D79" s="701"/>
      <c r="E79" s="701"/>
      <c r="F79" s="701"/>
      <c r="G79" s="702"/>
      <c r="H79" s="706"/>
      <c r="I79" s="707"/>
      <c r="J79" s="707"/>
      <c r="K79" s="707"/>
      <c r="L79" s="707"/>
      <c r="M79" s="707"/>
      <c r="N79" s="707"/>
      <c r="O79" s="707"/>
      <c r="P79" s="707"/>
      <c r="Q79" s="707"/>
      <c r="R79" s="707"/>
      <c r="S79" s="708"/>
      <c r="T79" s="478"/>
      <c r="U79" s="479"/>
      <c r="V79" s="479"/>
      <c r="W79" s="479"/>
      <c r="X79" s="479"/>
      <c r="Y79" s="479"/>
      <c r="Z79" s="479"/>
      <c r="AA79" s="479"/>
      <c r="AB79" s="479"/>
      <c r="AC79" s="479"/>
      <c r="AD79" s="480"/>
      <c r="AE79" s="696"/>
      <c r="AF79" s="467"/>
      <c r="AG79" s="535"/>
    </row>
    <row r="80" spans="2:33" ht="14.25" customHeight="1">
      <c r="B80" s="527"/>
      <c r="C80" s="528"/>
      <c r="D80" s="528"/>
      <c r="E80" s="528"/>
      <c r="F80" s="528"/>
      <c r="G80" s="529"/>
      <c r="H80" s="706"/>
      <c r="I80" s="707"/>
      <c r="J80" s="707"/>
      <c r="K80" s="707"/>
      <c r="L80" s="707"/>
      <c r="M80" s="707"/>
      <c r="N80" s="707"/>
      <c r="O80" s="707"/>
      <c r="P80" s="707"/>
      <c r="Q80" s="707"/>
      <c r="R80" s="707"/>
      <c r="S80" s="708"/>
      <c r="T80" s="478"/>
      <c r="U80" s="479"/>
      <c r="V80" s="479"/>
      <c r="W80" s="479"/>
      <c r="X80" s="479"/>
      <c r="Y80" s="479"/>
      <c r="Z80" s="479"/>
      <c r="AA80" s="479"/>
      <c r="AB80" s="479"/>
      <c r="AC80" s="479"/>
      <c r="AD80" s="480"/>
      <c r="AE80" s="696"/>
      <c r="AF80" s="467"/>
      <c r="AG80" s="535"/>
    </row>
    <row r="81" spans="2:33" ht="14.25" customHeight="1">
      <c r="B81" s="721"/>
      <c r="C81" s="722"/>
      <c r="D81" s="722"/>
      <c r="E81" s="722"/>
      <c r="F81" s="722"/>
      <c r="G81" s="723"/>
      <c r="H81" s="709"/>
      <c r="I81" s="710"/>
      <c r="J81" s="710"/>
      <c r="K81" s="710"/>
      <c r="L81" s="710"/>
      <c r="M81" s="710"/>
      <c r="N81" s="710"/>
      <c r="O81" s="710"/>
      <c r="P81" s="710"/>
      <c r="Q81" s="710"/>
      <c r="R81" s="710"/>
      <c r="S81" s="711"/>
      <c r="T81" s="515"/>
      <c r="U81" s="516"/>
      <c r="V81" s="516"/>
      <c r="W81" s="516"/>
      <c r="X81" s="516"/>
      <c r="Y81" s="516"/>
      <c r="Z81" s="516"/>
      <c r="AA81" s="516"/>
      <c r="AB81" s="516"/>
      <c r="AC81" s="516"/>
      <c r="AD81" s="517"/>
      <c r="AE81" s="697"/>
      <c r="AF81" s="698"/>
      <c r="AG81" s="699"/>
    </row>
    <row r="82" spans="2:33" ht="14.25" customHeight="1">
      <c r="B82" s="524" t="str">
        <f>IF('【国内】日程表（予定） '!$C40="","",'【国内】日程表（予定） '!$C40)</f>
        <v xml:space="preserve">
：
～</v>
      </c>
      <c r="C82" s="525"/>
      <c r="D82" s="525"/>
      <c r="E82" s="525"/>
      <c r="F82" s="525"/>
      <c r="G82" s="526"/>
      <c r="H82" s="703" t="str">
        <f>IF('【国内】日程表（予定） '!$I40="","",'【国内】日程表（予定） '!$I40)</f>
        <v/>
      </c>
      <c r="I82" s="704"/>
      <c r="J82" s="704"/>
      <c r="K82" s="704"/>
      <c r="L82" s="704"/>
      <c r="M82" s="704"/>
      <c r="N82" s="704"/>
      <c r="O82" s="704"/>
      <c r="P82" s="704"/>
      <c r="Q82" s="704"/>
      <c r="R82" s="704"/>
      <c r="S82" s="705"/>
      <c r="T82" s="475" t="str">
        <f>IF('【国内】日程表（予定） '!$U40="","",'【国内】日程表（予定） '!$U40)</f>
        <v/>
      </c>
      <c r="U82" s="476"/>
      <c r="V82" s="476"/>
      <c r="W82" s="476"/>
      <c r="X82" s="476"/>
      <c r="Y82" s="476"/>
      <c r="Z82" s="476"/>
      <c r="AA82" s="476"/>
      <c r="AB82" s="476"/>
      <c r="AC82" s="476"/>
      <c r="AD82" s="477"/>
      <c r="AE82" s="693" t="str">
        <f>IF('【国内】日程表（予定） '!$AF40="","",'【国内】日程表（予定） '!$AF40)</f>
        <v/>
      </c>
      <c r="AF82" s="694"/>
      <c r="AG82" s="695"/>
    </row>
    <row r="83" spans="2:33" ht="14.25" customHeight="1">
      <c r="B83" s="527"/>
      <c r="C83" s="528"/>
      <c r="D83" s="528"/>
      <c r="E83" s="528"/>
      <c r="F83" s="528"/>
      <c r="G83" s="529"/>
      <c r="H83" s="706"/>
      <c r="I83" s="707"/>
      <c r="J83" s="707"/>
      <c r="K83" s="707"/>
      <c r="L83" s="707"/>
      <c r="M83" s="707"/>
      <c r="N83" s="707"/>
      <c r="O83" s="707"/>
      <c r="P83" s="707"/>
      <c r="Q83" s="707"/>
      <c r="R83" s="707"/>
      <c r="S83" s="708"/>
      <c r="T83" s="478"/>
      <c r="U83" s="479"/>
      <c r="V83" s="479"/>
      <c r="W83" s="479"/>
      <c r="X83" s="479"/>
      <c r="Y83" s="479"/>
      <c r="Z83" s="479"/>
      <c r="AA83" s="479"/>
      <c r="AB83" s="479"/>
      <c r="AC83" s="479"/>
      <c r="AD83" s="480"/>
      <c r="AE83" s="696"/>
      <c r="AF83" s="467"/>
      <c r="AG83" s="535"/>
    </row>
    <row r="84" spans="2:33" ht="14.25" customHeight="1">
      <c r="B84" s="527"/>
      <c r="C84" s="528"/>
      <c r="D84" s="528"/>
      <c r="E84" s="528"/>
      <c r="F84" s="528"/>
      <c r="G84" s="529"/>
      <c r="H84" s="706"/>
      <c r="I84" s="707"/>
      <c r="J84" s="707"/>
      <c r="K84" s="707"/>
      <c r="L84" s="707"/>
      <c r="M84" s="707"/>
      <c r="N84" s="707"/>
      <c r="O84" s="707"/>
      <c r="P84" s="707"/>
      <c r="Q84" s="707"/>
      <c r="R84" s="707"/>
      <c r="S84" s="708"/>
      <c r="T84" s="478"/>
      <c r="U84" s="479"/>
      <c r="V84" s="479"/>
      <c r="W84" s="479"/>
      <c r="X84" s="479"/>
      <c r="Y84" s="479"/>
      <c r="Z84" s="479"/>
      <c r="AA84" s="479"/>
      <c r="AB84" s="479"/>
      <c r="AC84" s="479"/>
      <c r="AD84" s="480"/>
      <c r="AE84" s="696"/>
      <c r="AF84" s="467"/>
      <c r="AG84" s="535"/>
    </row>
    <row r="85" spans="2:33" ht="14.25" customHeight="1">
      <c r="B85" s="495" t="str">
        <f>IF('【国内】日程表（予定） '!$C43="","",'【国内】日程表（予定） '!$C43)</f>
        <v xml:space="preserve">
：</v>
      </c>
      <c r="C85" s="701"/>
      <c r="D85" s="701"/>
      <c r="E85" s="701"/>
      <c r="F85" s="701"/>
      <c r="G85" s="702"/>
      <c r="H85" s="706"/>
      <c r="I85" s="707"/>
      <c r="J85" s="707"/>
      <c r="K85" s="707"/>
      <c r="L85" s="707"/>
      <c r="M85" s="707"/>
      <c r="N85" s="707"/>
      <c r="O85" s="707"/>
      <c r="P85" s="707"/>
      <c r="Q85" s="707"/>
      <c r="R85" s="707"/>
      <c r="S85" s="708"/>
      <c r="T85" s="478"/>
      <c r="U85" s="479"/>
      <c r="V85" s="479"/>
      <c r="W85" s="479"/>
      <c r="X85" s="479"/>
      <c r="Y85" s="479"/>
      <c r="Z85" s="479"/>
      <c r="AA85" s="479"/>
      <c r="AB85" s="479"/>
      <c r="AC85" s="479"/>
      <c r="AD85" s="480"/>
      <c r="AE85" s="696"/>
      <c r="AF85" s="467"/>
      <c r="AG85" s="535"/>
    </row>
    <row r="86" spans="2:33" ht="14.25" customHeight="1">
      <c r="B86" s="527"/>
      <c r="C86" s="528"/>
      <c r="D86" s="528"/>
      <c r="E86" s="528"/>
      <c r="F86" s="528"/>
      <c r="G86" s="529"/>
      <c r="H86" s="706"/>
      <c r="I86" s="707"/>
      <c r="J86" s="707"/>
      <c r="K86" s="707"/>
      <c r="L86" s="707"/>
      <c r="M86" s="707"/>
      <c r="N86" s="707"/>
      <c r="O86" s="707"/>
      <c r="P86" s="707"/>
      <c r="Q86" s="707"/>
      <c r="R86" s="707"/>
      <c r="S86" s="708"/>
      <c r="T86" s="478"/>
      <c r="U86" s="479"/>
      <c r="V86" s="479"/>
      <c r="W86" s="479"/>
      <c r="X86" s="479"/>
      <c r="Y86" s="479"/>
      <c r="Z86" s="479"/>
      <c r="AA86" s="479"/>
      <c r="AB86" s="479"/>
      <c r="AC86" s="479"/>
      <c r="AD86" s="480"/>
      <c r="AE86" s="696"/>
      <c r="AF86" s="467"/>
      <c r="AG86" s="535"/>
    </row>
    <row r="87" spans="2:33" ht="14.25" customHeight="1">
      <c r="B87" s="721"/>
      <c r="C87" s="722"/>
      <c r="D87" s="722"/>
      <c r="E87" s="722"/>
      <c r="F87" s="722"/>
      <c r="G87" s="723"/>
      <c r="H87" s="709"/>
      <c r="I87" s="710"/>
      <c r="J87" s="710"/>
      <c r="K87" s="710"/>
      <c r="L87" s="710"/>
      <c r="M87" s="710"/>
      <c r="N87" s="710"/>
      <c r="O87" s="710"/>
      <c r="P87" s="710"/>
      <c r="Q87" s="710"/>
      <c r="R87" s="710"/>
      <c r="S87" s="711"/>
      <c r="T87" s="515"/>
      <c r="U87" s="516"/>
      <c r="V87" s="516"/>
      <c r="W87" s="516"/>
      <c r="X87" s="516"/>
      <c r="Y87" s="516"/>
      <c r="Z87" s="516"/>
      <c r="AA87" s="516"/>
      <c r="AB87" s="516"/>
      <c r="AC87" s="516"/>
      <c r="AD87" s="517"/>
      <c r="AE87" s="697"/>
      <c r="AF87" s="698"/>
      <c r="AG87" s="699"/>
    </row>
    <row r="88" spans="2:33" ht="14.25" customHeight="1">
      <c r="B88" s="524" t="str">
        <f>IF('【国内】日程表（予定） '!$C46="","",'【国内】日程表（予定） '!$C46)</f>
        <v xml:space="preserve">
：
～</v>
      </c>
      <c r="C88" s="525"/>
      <c r="D88" s="525"/>
      <c r="E88" s="525"/>
      <c r="F88" s="525"/>
      <c r="G88" s="526"/>
      <c r="H88" s="692" t="str">
        <f>IF('【国内】日程表（予定） '!$I46="","",'【国内】日程表（予定） '!$I46)</f>
        <v/>
      </c>
      <c r="I88" s="534"/>
      <c r="J88" s="534"/>
      <c r="K88" s="534"/>
      <c r="L88" s="534"/>
      <c r="M88" s="534"/>
      <c r="N88" s="534"/>
      <c r="O88" s="534"/>
      <c r="P88" s="534"/>
      <c r="Q88" s="534"/>
      <c r="R88" s="534"/>
      <c r="S88" s="534"/>
      <c r="T88" s="475" t="str">
        <f>IF('【国内】日程表（予定） '!$U46="","",'【国内】日程表（予定） '!$U46)</f>
        <v/>
      </c>
      <c r="U88" s="476"/>
      <c r="V88" s="476"/>
      <c r="W88" s="476"/>
      <c r="X88" s="476"/>
      <c r="Y88" s="476"/>
      <c r="Z88" s="476"/>
      <c r="AA88" s="476"/>
      <c r="AB88" s="476"/>
      <c r="AC88" s="476"/>
      <c r="AD88" s="477"/>
      <c r="AE88" s="693" t="str">
        <f>IF('【国内】日程表（予定） '!$AF46="","",'【国内】日程表（予定） '!$AF46)</f>
        <v/>
      </c>
      <c r="AF88" s="694"/>
      <c r="AG88" s="695"/>
    </row>
    <row r="89" spans="2:33" ht="14.25" customHeight="1">
      <c r="B89" s="527"/>
      <c r="C89" s="528"/>
      <c r="D89" s="528"/>
      <c r="E89" s="528"/>
      <c r="F89" s="528"/>
      <c r="G89" s="529"/>
      <c r="H89" s="536"/>
      <c r="I89" s="536"/>
      <c r="J89" s="536"/>
      <c r="K89" s="536"/>
      <c r="L89" s="536"/>
      <c r="M89" s="536"/>
      <c r="N89" s="536"/>
      <c r="O89" s="536"/>
      <c r="P89" s="536"/>
      <c r="Q89" s="536"/>
      <c r="R89" s="536"/>
      <c r="S89" s="536"/>
      <c r="T89" s="478"/>
      <c r="U89" s="479"/>
      <c r="V89" s="479"/>
      <c r="W89" s="479"/>
      <c r="X89" s="479"/>
      <c r="Y89" s="479"/>
      <c r="Z89" s="479"/>
      <c r="AA89" s="479"/>
      <c r="AB89" s="479"/>
      <c r="AC89" s="479"/>
      <c r="AD89" s="480"/>
      <c r="AE89" s="696"/>
      <c r="AF89" s="467"/>
      <c r="AG89" s="535"/>
    </row>
    <row r="90" spans="2:33" ht="14.25" customHeight="1">
      <c r="B90" s="527"/>
      <c r="C90" s="528"/>
      <c r="D90" s="528"/>
      <c r="E90" s="528"/>
      <c r="F90" s="528"/>
      <c r="G90" s="529"/>
      <c r="H90" s="536"/>
      <c r="I90" s="536"/>
      <c r="J90" s="536"/>
      <c r="K90" s="536"/>
      <c r="L90" s="536"/>
      <c r="M90" s="536"/>
      <c r="N90" s="536"/>
      <c r="O90" s="536"/>
      <c r="P90" s="536"/>
      <c r="Q90" s="536"/>
      <c r="R90" s="536"/>
      <c r="S90" s="536"/>
      <c r="T90" s="481"/>
      <c r="U90" s="466"/>
      <c r="V90" s="466"/>
      <c r="W90" s="466"/>
      <c r="X90" s="466"/>
      <c r="Y90" s="466"/>
      <c r="Z90" s="466"/>
      <c r="AA90" s="466"/>
      <c r="AB90" s="466"/>
      <c r="AC90" s="466"/>
      <c r="AD90" s="482"/>
      <c r="AE90" s="696"/>
      <c r="AF90" s="467"/>
      <c r="AG90" s="535"/>
    </row>
    <row r="91" spans="2:33" ht="14.25" customHeight="1">
      <c r="B91" s="495" t="str">
        <f>IF('【国内】日程表（予定） '!$C49="","",'【国内】日程表（予定） '!$C49)</f>
        <v xml:space="preserve">
：</v>
      </c>
      <c r="C91" s="701"/>
      <c r="D91" s="701"/>
      <c r="E91" s="701"/>
      <c r="F91" s="701"/>
      <c r="G91" s="702"/>
      <c r="H91" s="491" t="str">
        <f>IF('【国内】日程表（予定） '!$I49="","",'【国内】日程表（予定） '!$I49)</f>
        <v/>
      </c>
      <c r="I91" s="700"/>
      <c r="J91" s="700"/>
      <c r="K91" s="700"/>
      <c r="L91" s="700"/>
      <c r="M91" s="700"/>
      <c r="N91" s="700"/>
      <c r="O91" s="700"/>
      <c r="P91" s="700"/>
      <c r="Q91" s="700"/>
      <c r="R91" s="700"/>
      <c r="S91" s="700"/>
      <c r="T91" s="478" t="str">
        <f>IF('【国内】日程表（予定） '!$U49="","",'【国内】日程表（予定） '!$U49)</f>
        <v/>
      </c>
      <c r="U91" s="479"/>
      <c r="V91" s="479"/>
      <c r="W91" s="479"/>
      <c r="X91" s="479"/>
      <c r="Y91" s="479"/>
      <c r="Z91" s="479"/>
      <c r="AA91" s="479"/>
      <c r="AB91" s="479"/>
      <c r="AC91" s="479"/>
      <c r="AD91" s="480"/>
      <c r="AE91" s="696"/>
      <c r="AF91" s="467"/>
      <c r="AG91" s="535"/>
    </row>
    <row r="92" spans="2:33" ht="14.25" customHeight="1">
      <c r="B92" s="527"/>
      <c r="C92" s="528"/>
      <c r="D92" s="528"/>
      <c r="E92" s="528"/>
      <c r="F92" s="528"/>
      <c r="G92" s="529"/>
      <c r="H92" s="535"/>
      <c r="I92" s="536"/>
      <c r="J92" s="536"/>
      <c r="K92" s="536"/>
      <c r="L92" s="536"/>
      <c r="M92" s="536"/>
      <c r="N92" s="536"/>
      <c r="O92" s="536"/>
      <c r="P92" s="536"/>
      <c r="Q92" s="536"/>
      <c r="R92" s="536"/>
      <c r="S92" s="536"/>
      <c r="T92" s="478"/>
      <c r="U92" s="479"/>
      <c r="V92" s="479"/>
      <c r="W92" s="479"/>
      <c r="X92" s="479"/>
      <c r="Y92" s="479"/>
      <c r="Z92" s="479"/>
      <c r="AA92" s="479"/>
      <c r="AB92" s="479"/>
      <c r="AC92" s="479"/>
      <c r="AD92" s="480"/>
      <c r="AE92" s="696"/>
      <c r="AF92" s="467"/>
      <c r="AG92" s="535"/>
    </row>
    <row r="93" spans="2:33" ht="15.75" customHeight="1">
      <c r="B93" s="527"/>
      <c r="C93" s="528"/>
      <c r="D93" s="528"/>
      <c r="E93" s="528"/>
      <c r="F93" s="528"/>
      <c r="G93" s="529"/>
      <c r="H93" s="535"/>
      <c r="I93" s="536"/>
      <c r="J93" s="536"/>
      <c r="K93" s="536"/>
      <c r="L93" s="536"/>
      <c r="M93" s="536"/>
      <c r="N93" s="536"/>
      <c r="O93" s="536"/>
      <c r="P93" s="536"/>
      <c r="Q93" s="536"/>
      <c r="R93" s="536"/>
      <c r="S93" s="536"/>
      <c r="T93" s="481"/>
      <c r="U93" s="466"/>
      <c r="V93" s="466"/>
      <c r="W93" s="466"/>
      <c r="X93" s="466"/>
      <c r="Y93" s="466"/>
      <c r="Z93" s="466"/>
      <c r="AA93" s="466"/>
      <c r="AB93" s="466"/>
      <c r="AC93" s="466"/>
      <c r="AD93" s="482"/>
      <c r="AE93" s="697"/>
      <c r="AF93" s="698"/>
      <c r="AG93" s="699"/>
    </row>
    <row r="94" spans="2:33" ht="14.25" customHeight="1">
      <c r="D94" s="122"/>
      <c r="E94" s="122"/>
      <c r="F94" s="122"/>
      <c r="G94" s="122"/>
      <c r="H94" s="476"/>
      <c r="I94" s="476"/>
      <c r="J94" s="476"/>
      <c r="K94" s="476"/>
      <c r="L94" s="476"/>
      <c r="M94" s="476"/>
      <c r="N94" s="476"/>
      <c r="O94" s="476"/>
      <c r="P94" s="476"/>
      <c r="Q94" s="476"/>
      <c r="R94" s="476"/>
      <c r="S94" s="476"/>
      <c r="T94" s="476"/>
      <c r="U94" s="476"/>
      <c r="V94" s="476"/>
      <c r="W94" s="476"/>
      <c r="X94" s="476"/>
      <c r="Y94" s="476"/>
      <c r="Z94" s="476"/>
      <c r="AA94" s="476"/>
      <c r="AB94" s="476"/>
      <c r="AC94" s="476"/>
      <c r="AD94" s="476"/>
      <c r="AE94" s="476"/>
      <c r="AF94" s="476"/>
      <c r="AG94" s="476"/>
    </row>
    <row r="95" spans="2:33" ht="14.25" customHeight="1">
      <c r="D95" s="5"/>
      <c r="E95" s="5"/>
      <c r="F95" s="5"/>
      <c r="G95" s="5"/>
      <c r="H95" s="479"/>
      <c r="I95" s="479"/>
      <c r="J95" s="479"/>
      <c r="K95" s="479"/>
      <c r="L95" s="479"/>
      <c r="M95" s="479"/>
      <c r="N95" s="479"/>
      <c r="O95" s="479"/>
      <c r="P95" s="479"/>
      <c r="Q95" s="479"/>
      <c r="R95" s="479"/>
      <c r="S95" s="479"/>
      <c r="T95" s="479"/>
      <c r="U95" s="479"/>
      <c r="V95" s="479"/>
      <c r="W95" s="479"/>
      <c r="X95" s="479"/>
      <c r="Y95" s="479"/>
      <c r="Z95" s="479"/>
      <c r="AA95" s="479"/>
      <c r="AB95" s="479"/>
      <c r="AC95" s="479"/>
      <c r="AD95" s="479"/>
      <c r="AE95" s="479"/>
      <c r="AF95" s="479"/>
      <c r="AG95" s="479"/>
    </row>
    <row r="96" spans="2:33" ht="14.25" customHeight="1">
      <c r="D96" s="5"/>
      <c r="E96" s="5"/>
      <c r="F96" s="5"/>
      <c r="G96" s="5"/>
      <c r="H96" s="479"/>
      <c r="I96" s="479"/>
      <c r="J96" s="479"/>
      <c r="K96" s="479"/>
      <c r="L96" s="479"/>
      <c r="M96" s="479"/>
      <c r="N96" s="479"/>
      <c r="O96" s="479"/>
      <c r="P96" s="479"/>
      <c r="Q96" s="479"/>
      <c r="R96" s="479"/>
      <c r="S96" s="479"/>
      <c r="T96" s="479"/>
      <c r="U96" s="479"/>
      <c r="V96" s="479"/>
      <c r="W96" s="479"/>
      <c r="X96" s="479"/>
      <c r="Y96" s="479"/>
      <c r="Z96" s="479"/>
      <c r="AA96" s="479"/>
      <c r="AB96" s="479"/>
      <c r="AC96" s="479"/>
      <c r="AD96" s="479"/>
      <c r="AE96" s="479"/>
      <c r="AF96" s="479"/>
      <c r="AG96" s="479"/>
    </row>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sheetData>
  <mergeCells count="84">
    <mergeCell ref="AF25:AG26"/>
    <mergeCell ref="C27:G29"/>
    <mergeCell ref="I27:K29"/>
    <mergeCell ref="L27:AG29"/>
    <mergeCell ref="C30:G34"/>
    <mergeCell ref="I30:W30"/>
    <mergeCell ref="X30:AG30"/>
    <mergeCell ref="I31:W34"/>
    <mergeCell ref="X31:AG34"/>
    <mergeCell ref="Y6:AA8"/>
    <mergeCell ref="AB6:AD8"/>
    <mergeCell ref="B14:AG15"/>
    <mergeCell ref="Y5:AA5"/>
    <mergeCell ref="AB5:AD5"/>
    <mergeCell ref="Y10:AG10"/>
    <mergeCell ref="B49:G51"/>
    <mergeCell ref="AE76:AG81"/>
    <mergeCell ref="C23:G26"/>
    <mergeCell ref="I23:K24"/>
    <mergeCell ref="L23:AA24"/>
    <mergeCell ref="AC23:AG24"/>
    <mergeCell ref="I25:K26"/>
    <mergeCell ref="L25:R26"/>
    <mergeCell ref="S25:U26"/>
    <mergeCell ref="L35:T35"/>
    <mergeCell ref="V25:AE26"/>
    <mergeCell ref="C35:G36"/>
    <mergeCell ref="I35:K35"/>
    <mergeCell ref="I36:K36"/>
    <mergeCell ref="C37:G38"/>
    <mergeCell ref="I37:AG38"/>
    <mergeCell ref="U35:V35"/>
    <mergeCell ref="W35:X35"/>
    <mergeCell ref="U36:V36"/>
    <mergeCell ref="A46:AH46"/>
    <mergeCell ref="X47:Y47"/>
    <mergeCell ref="Z47:AH47"/>
    <mergeCell ref="W36:X36"/>
    <mergeCell ref="H94:S96"/>
    <mergeCell ref="C12:H12"/>
    <mergeCell ref="B52:G54"/>
    <mergeCell ref="B55:G57"/>
    <mergeCell ref="B58:G60"/>
    <mergeCell ref="B61:G63"/>
    <mergeCell ref="B64:G66"/>
    <mergeCell ref="B67:G69"/>
    <mergeCell ref="B70:G72"/>
    <mergeCell ref="B73:G75"/>
    <mergeCell ref="B76:G78"/>
    <mergeCell ref="B79:G81"/>
    <mergeCell ref="B82:G84"/>
    <mergeCell ref="B85:G87"/>
    <mergeCell ref="H49:S51"/>
    <mergeCell ref="L36:T36"/>
    <mergeCell ref="H52:S54"/>
    <mergeCell ref="H55:S57"/>
    <mergeCell ref="H58:S63"/>
    <mergeCell ref="H64:S69"/>
    <mergeCell ref="H70:S75"/>
    <mergeCell ref="B88:G90"/>
    <mergeCell ref="T76:AD81"/>
    <mergeCell ref="T82:AD87"/>
    <mergeCell ref="AE82:AG87"/>
    <mergeCell ref="T88:AD90"/>
    <mergeCell ref="AE88:AG93"/>
    <mergeCell ref="B91:G93"/>
    <mergeCell ref="H76:S81"/>
    <mergeCell ref="H82:S87"/>
    <mergeCell ref="H88:S90"/>
    <mergeCell ref="H91:S93"/>
    <mergeCell ref="T94:AD96"/>
    <mergeCell ref="AE94:AG96"/>
    <mergeCell ref="T91:AD93"/>
    <mergeCell ref="AE49:AG51"/>
    <mergeCell ref="T52:AD54"/>
    <mergeCell ref="AE52:AG57"/>
    <mergeCell ref="T55:AD57"/>
    <mergeCell ref="T58:AD63"/>
    <mergeCell ref="AE58:AG63"/>
    <mergeCell ref="T49:AD51"/>
    <mergeCell ref="T64:AD69"/>
    <mergeCell ref="AE64:AG69"/>
    <mergeCell ref="T70:AD75"/>
    <mergeCell ref="AE70:AG75"/>
  </mergeCells>
  <phoneticPr fontId="1"/>
  <pageMargins left="0.23622047244094491" right="0.23622047244094491" top="0.74803149606299213" bottom="0.74803149606299213" header="0.31496062992125984" footer="0.31496062992125984"/>
  <pageSetup paperSize="9" scale="92" orientation="portrait" blackAndWhite="1" r:id="rId1"/>
  <rowBreaks count="1" manualBreakCount="1">
    <brk id="42" max="3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CB2C9-7888-4E6C-A02B-8C4A14FF503F}">
  <dimension ref="A1:AK317"/>
  <sheetViews>
    <sheetView view="pageBreakPreview" zoomScaleNormal="100" zoomScaleSheetLayoutView="100" workbookViewId="0">
      <selection activeCell="B14" sqref="B14:AH15"/>
    </sheetView>
  </sheetViews>
  <sheetFormatPr defaultColWidth="9" defaultRowHeight="13.5"/>
  <cols>
    <col min="1" max="1" width="2.625" style="1" customWidth="1"/>
    <col min="2" max="3" width="2.75" style="1" customWidth="1"/>
    <col min="4" max="4" width="3.25" style="1" customWidth="1"/>
    <col min="5" max="35" width="2.75" style="1" customWidth="1"/>
    <col min="36" max="16384" width="9" style="1"/>
  </cols>
  <sheetData>
    <row r="1" spans="2:34" ht="16.5" customHeight="1"/>
    <row r="2" spans="2:34" ht="16.5" customHeight="1"/>
    <row r="3" spans="2:34" ht="16.5" customHeight="1"/>
    <row r="4" spans="2:34" ht="9" customHeight="1"/>
    <row r="5" spans="2:34" ht="20.25" customHeight="1">
      <c r="B5" s="65"/>
      <c r="C5" s="65"/>
      <c r="D5" s="65"/>
      <c r="E5" s="66"/>
      <c r="F5" s="66"/>
      <c r="G5" s="66"/>
      <c r="H5" s="65"/>
      <c r="I5" s="65"/>
      <c r="J5" s="65"/>
      <c r="K5" s="65"/>
      <c r="L5" s="65"/>
      <c r="M5" s="65"/>
      <c r="N5" s="66"/>
      <c r="O5" s="66"/>
      <c r="P5" s="66"/>
      <c r="Q5" s="66"/>
      <c r="R5" s="66"/>
      <c r="S5" s="66"/>
      <c r="T5" s="65"/>
      <c r="U5" s="65"/>
      <c r="V5" s="65"/>
      <c r="W5" s="66"/>
      <c r="X5" s="66"/>
      <c r="Y5" s="66"/>
      <c r="Z5" s="65"/>
      <c r="AA5" s="65"/>
      <c r="AB5" s="65"/>
      <c r="AC5" s="66"/>
      <c r="AD5" s="66"/>
      <c r="AE5" s="66"/>
      <c r="AF5" s="18"/>
      <c r="AG5" s="18"/>
      <c r="AH5" s="18"/>
    </row>
    <row r="6" spans="2:34" ht="14.25" customHeight="1">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2:34" ht="14.25" customHeight="1">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row>
    <row r="8" spans="2:34" ht="14.25" customHeight="1">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row>
    <row r="9" spans="2:34" ht="11.25" customHeight="1">
      <c r="C9" s="5"/>
      <c r="D9" s="5"/>
      <c r="E9" s="5"/>
      <c r="F9" s="5"/>
      <c r="G9" s="5"/>
      <c r="H9" s="5"/>
      <c r="I9" s="5"/>
      <c r="J9" s="5"/>
      <c r="K9" s="5"/>
      <c r="L9" s="5"/>
      <c r="M9" s="5"/>
      <c r="N9" s="5"/>
      <c r="O9" s="5"/>
      <c r="P9" s="5"/>
      <c r="Q9" s="5"/>
      <c r="R9" s="5"/>
      <c r="S9" s="5"/>
      <c r="T9" s="5"/>
      <c r="U9" s="5"/>
      <c r="V9" s="5"/>
      <c r="W9" s="5"/>
      <c r="X9" s="5"/>
      <c r="Y9" s="5"/>
      <c r="Z9" s="5"/>
      <c r="AA9" s="5"/>
    </row>
    <row r="10" spans="2:34" ht="13.5" customHeight="1"/>
    <row r="11" spans="2:34" ht="13.5" customHeight="1"/>
    <row r="12" spans="2:34" ht="14.25" customHeight="1">
      <c r="C12" s="1" t="s">
        <v>147</v>
      </c>
    </row>
    <row r="13" spans="2:34" ht="17.25" customHeight="1">
      <c r="D13" s="678">
        <f>旅費請求書!AA11</f>
        <v>0</v>
      </c>
      <c r="E13" s="678"/>
      <c r="F13" s="678"/>
      <c r="G13" s="678"/>
      <c r="H13" s="678"/>
      <c r="I13" s="678"/>
      <c r="J13" s="678"/>
      <c r="L13" s="1" t="s">
        <v>148</v>
      </c>
    </row>
    <row r="14" spans="2:34" ht="14.25" customHeight="1">
      <c r="B14" s="470" t="s">
        <v>74</v>
      </c>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row>
    <row r="15" spans="2:34" ht="14.25" customHeight="1">
      <c r="B15" s="470"/>
      <c r="C15" s="470"/>
      <c r="D15" s="470"/>
      <c r="E15" s="470"/>
      <c r="F15" s="470"/>
      <c r="G15" s="470"/>
      <c r="H15" s="470"/>
      <c r="I15" s="470"/>
      <c r="J15" s="470"/>
      <c r="K15" s="470"/>
      <c r="L15" s="470"/>
      <c r="M15" s="470"/>
      <c r="N15" s="470"/>
      <c r="O15" s="470"/>
      <c r="P15" s="470"/>
      <c r="Q15" s="470"/>
      <c r="R15" s="470"/>
      <c r="S15" s="470"/>
      <c r="T15" s="470"/>
      <c r="U15" s="470"/>
      <c r="V15" s="470"/>
      <c r="W15" s="470"/>
      <c r="X15" s="470"/>
      <c r="Y15" s="470"/>
      <c r="Z15" s="470"/>
      <c r="AA15" s="470"/>
      <c r="AB15" s="470"/>
      <c r="AC15" s="470"/>
      <c r="AD15" s="470"/>
      <c r="AE15" s="470"/>
      <c r="AF15" s="470"/>
      <c r="AG15" s="470"/>
      <c r="AH15" s="470"/>
    </row>
    <row r="16" spans="2:34" ht="14.25" customHeight="1">
      <c r="Z16" s="680">
        <f ca="1">TODAY()</f>
        <v>45847</v>
      </c>
      <c r="AA16" s="680"/>
      <c r="AB16" s="680"/>
      <c r="AC16" s="680"/>
      <c r="AD16" s="680"/>
      <c r="AE16" s="680"/>
      <c r="AF16" s="680"/>
      <c r="AG16" s="680"/>
      <c r="AH16" s="680"/>
    </row>
    <row r="17" spans="3:34" ht="14.25" customHeight="1">
      <c r="AC17" s="3"/>
      <c r="AD17" s="3"/>
      <c r="AE17" s="3"/>
      <c r="AF17" s="3"/>
      <c r="AG17" s="3"/>
      <c r="AH17" s="3"/>
    </row>
    <row r="18" spans="3:34" ht="14.25" customHeight="1">
      <c r="AC18" s="3"/>
      <c r="AD18" s="3"/>
      <c r="AE18" s="3"/>
      <c r="AF18" s="3"/>
      <c r="AG18" s="3"/>
      <c r="AH18" s="3"/>
    </row>
    <row r="19" spans="3:34" ht="14.25" customHeight="1">
      <c r="AC19" s="3"/>
      <c r="AD19" s="3"/>
      <c r="AE19" s="3"/>
      <c r="AF19" s="3"/>
      <c r="AG19" s="3"/>
      <c r="AH19" s="3"/>
    </row>
    <row r="20" spans="3:34" ht="14.25" customHeight="1">
      <c r="E20" s="1" t="s">
        <v>76</v>
      </c>
      <c r="AC20" s="3"/>
      <c r="AD20" s="3"/>
      <c r="AE20" s="3"/>
      <c r="AF20" s="3"/>
      <c r="AG20" s="3"/>
      <c r="AH20" s="3"/>
    </row>
    <row r="21" spans="3:34" ht="14.25" customHeight="1">
      <c r="AC21" s="3"/>
      <c r="AD21" s="3"/>
      <c r="AE21" s="3"/>
      <c r="AF21" s="3"/>
      <c r="AG21" s="3"/>
      <c r="AH21" s="3"/>
    </row>
    <row r="22" spans="3:34" ht="14.25" customHeight="1" thickBot="1">
      <c r="AC22" s="3"/>
      <c r="AD22" s="3"/>
      <c r="AE22" s="3"/>
      <c r="AF22" s="3"/>
      <c r="AG22" s="3"/>
      <c r="AH22" s="3"/>
    </row>
    <row r="23" spans="3:34" ht="17.25" customHeight="1" thickTop="1">
      <c r="C23" s="731" t="s">
        <v>2</v>
      </c>
      <c r="D23" s="732"/>
      <c r="E23" s="732"/>
      <c r="F23" s="732"/>
      <c r="G23" s="732"/>
      <c r="H23" s="732"/>
      <c r="I23" s="126"/>
      <c r="J23" s="737" t="s">
        <v>152</v>
      </c>
      <c r="K23" s="738"/>
      <c r="L23" s="738"/>
      <c r="M23" s="739" t="str">
        <f>IF(旅費請求書!I11="","",旅費請求書!I11)</f>
        <v/>
      </c>
      <c r="N23" s="739"/>
      <c r="O23" s="739"/>
      <c r="P23" s="739"/>
      <c r="Q23" s="739"/>
      <c r="R23" s="739"/>
      <c r="S23" s="739"/>
      <c r="T23" s="739"/>
      <c r="U23" s="739"/>
      <c r="V23" s="739"/>
      <c r="W23" s="739"/>
      <c r="X23" s="739"/>
      <c r="Y23" s="739"/>
      <c r="Z23" s="739"/>
      <c r="AA23" s="739"/>
      <c r="AB23" s="739"/>
      <c r="AC23" s="127"/>
      <c r="AD23" s="738"/>
      <c r="AE23" s="738"/>
      <c r="AF23" s="738"/>
      <c r="AG23" s="738"/>
      <c r="AH23" s="741"/>
    </row>
    <row r="24" spans="3:34" ht="17.25" customHeight="1">
      <c r="C24" s="733"/>
      <c r="D24" s="734"/>
      <c r="E24" s="734"/>
      <c r="F24" s="734"/>
      <c r="G24" s="734"/>
      <c r="H24" s="734"/>
      <c r="I24" s="125"/>
      <c r="J24" s="576"/>
      <c r="K24" s="577"/>
      <c r="L24" s="577"/>
      <c r="M24" s="740"/>
      <c r="N24" s="740"/>
      <c r="O24" s="740"/>
      <c r="P24" s="740"/>
      <c r="Q24" s="740"/>
      <c r="R24" s="740"/>
      <c r="S24" s="740"/>
      <c r="T24" s="740"/>
      <c r="U24" s="740"/>
      <c r="V24" s="740"/>
      <c r="W24" s="740"/>
      <c r="X24" s="740"/>
      <c r="Y24" s="740"/>
      <c r="Z24" s="740"/>
      <c r="AA24" s="740"/>
      <c r="AB24" s="740"/>
      <c r="AC24" s="12"/>
      <c r="AD24" s="577"/>
      <c r="AE24" s="577"/>
      <c r="AF24" s="577"/>
      <c r="AG24" s="577"/>
      <c r="AH24" s="742"/>
    </row>
    <row r="25" spans="3:34" ht="18.75" customHeight="1">
      <c r="C25" s="733"/>
      <c r="D25" s="734"/>
      <c r="E25" s="734"/>
      <c r="F25" s="734"/>
      <c r="G25" s="734"/>
      <c r="H25" s="734"/>
      <c r="I25" s="125"/>
      <c r="J25" s="573" t="s">
        <v>4</v>
      </c>
      <c r="K25" s="574"/>
      <c r="L25" s="574"/>
      <c r="M25" s="743" t="str">
        <f>IF(旅費請求書!S11="","",旅費請求書!S11)</f>
        <v/>
      </c>
      <c r="N25" s="743"/>
      <c r="O25" s="743"/>
      <c r="P25" s="743"/>
      <c r="Q25" s="743"/>
      <c r="R25" s="743"/>
      <c r="S25" s="743"/>
      <c r="T25" s="574" t="s">
        <v>6</v>
      </c>
      <c r="U25" s="574"/>
      <c r="V25" s="574"/>
      <c r="W25" s="745" t="str">
        <f>IF(旅費請求書!AA11="","",旅費請求書!AA11)</f>
        <v/>
      </c>
      <c r="X25" s="745"/>
      <c r="Y25" s="745"/>
      <c r="Z25" s="745"/>
      <c r="AA25" s="745"/>
      <c r="AB25" s="745"/>
      <c r="AC25" s="745"/>
      <c r="AD25" s="745"/>
      <c r="AE25" s="745"/>
      <c r="AF25" s="745"/>
      <c r="AG25" s="574" t="s">
        <v>7</v>
      </c>
      <c r="AH25" s="758"/>
    </row>
    <row r="26" spans="3:34" ht="14.25" customHeight="1">
      <c r="C26" s="735"/>
      <c r="D26" s="736"/>
      <c r="E26" s="736"/>
      <c r="F26" s="736"/>
      <c r="G26" s="736"/>
      <c r="H26" s="736"/>
      <c r="I26" s="123"/>
      <c r="J26" s="576"/>
      <c r="K26" s="577"/>
      <c r="L26" s="577"/>
      <c r="M26" s="740"/>
      <c r="N26" s="740"/>
      <c r="O26" s="740"/>
      <c r="P26" s="740"/>
      <c r="Q26" s="740"/>
      <c r="R26" s="740"/>
      <c r="S26" s="740"/>
      <c r="T26" s="577"/>
      <c r="U26" s="577"/>
      <c r="V26" s="577"/>
      <c r="W26" s="746"/>
      <c r="X26" s="746"/>
      <c r="Y26" s="746"/>
      <c r="Z26" s="746"/>
      <c r="AA26" s="746"/>
      <c r="AB26" s="746"/>
      <c r="AC26" s="746"/>
      <c r="AD26" s="746"/>
      <c r="AE26" s="746"/>
      <c r="AF26" s="746"/>
      <c r="AG26" s="577"/>
      <c r="AH26" s="742"/>
    </row>
    <row r="27" spans="3:34" ht="22.5" customHeight="1">
      <c r="C27" s="747" t="s">
        <v>24</v>
      </c>
      <c r="D27" s="748"/>
      <c r="E27" s="748"/>
      <c r="F27" s="748"/>
      <c r="G27" s="748"/>
      <c r="H27" s="748"/>
      <c r="I27" s="124"/>
      <c r="J27" s="518" t="s">
        <v>154</v>
      </c>
      <c r="K27" s="519"/>
      <c r="L27" s="519"/>
      <c r="M27" s="806" t="str">
        <f>IF(旅費請求書!G13="","",旅費請求書!G13)</f>
        <v/>
      </c>
      <c r="N27" s="806"/>
      <c r="O27" s="806"/>
      <c r="P27" s="806"/>
      <c r="Q27" s="806"/>
      <c r="R27" s="806"/>
      <c r="S27" s="806"/>
      <c r="T27" s="806" t="str">
        <f>IF(旅費請求書!M13="","",旅費請求書!M13)</f>
        <v/>
      </c>
      <c r="U27" s="806"/>
      <c r="V27" s="806"/>
      <c r="W27" s="104"/>
      <c r="X27" s="807" t="s">
        <v>238</v>
      </c>
      <c r="Y27" s="807"/>
      <c r="Z27" s="807"/>
      <c r="AA27" s="807"/>
      <c r="AB27" s="806" t="str">
        <f>IF(旅費請求書!S13="","",旅費請求書!S13)</f>
        <v/>
      </c>
      <c r="AC27" s="806"/>
      <c r="AD27" s="806"/>
      <c r="AE27" s="806"/>
      <c r="AF27" s="806"/>
      <c r="AG27" s="806"/>
      <c r="AH27" s="808"/>
    </row>
    <row r="28" spans="3:34" ht="22.5" customHeight="1">
      <c r="C28" s="733"/>
      <c r="D28" s="734"/>
      <c r="E28" s="734"/>
      <c r="F28" s="734"/>
      <c r="G28" s="734"/>
      <c r="H28" s="734"/>
      <c r="I28" s="125"/>
      <c r="J28" s="804" t="s">
        <v>153</v>
      </c>
      <c r="K28" s="805"/>
      <c r="L28" s="805"/>
      <c r="M28" s="802" t="str">
        <f>IF(旅費請求書!G17="","",旅費請求書!G17)</f>
        <v/>
      </c>
      <c r="N28" s="802"/>
      <c r="O28" s="802"/>
      <c r="P28" s="802"/>
      <c r="Q28" s="802"/>
      <c r="R28" s="802"/>
      <c r="S28" s="802"/>
      <c r="T28" s="802"/>
      <c r="U28" s="802"/>
      <c r="V28" s="802"/>
      <c r="W28" s="802"/>
      <c r="X28" s="802"/>
      <c r="Y28" s="802"/>
      <c r="Z28" s="802"/>
      <c r="AA28" s="802"/>
      <c r="AB28" s="802"/>
      <c r="AC28" s="802"/>
      <c r="AD28" s="802"/>
      <c r="AE28" s="802"/>
      <c r="AF28" s="802"/>
      <c r="AG28" s="802"/>
      <c r="AH28" s="803"/>
    </row>
    <row r="29" spans="3:34" ht="22.5" customHeight="1">
      <c r="C29" s="733"/>
      <c r="D29" s="734"/>
      <c r="E29" s="734"/>
      <c r="F29" s="734"/>
      <c r="G29" s="734"/>
      <c r="H29" s="734"/>
      <c r="I29" s="125"/>
      <c r="J29" s="520"/>
      <c r="K29" s="521"/>
      <c r="L29" s="521"/>
      <c r="M29" s="761"/>
      <c r="N29" s="761"/>
      <c r="O29" s="761"/>
      <c r="P29" s="761"/>
      <c r="Q29" s="761"/>
      <c r="R29" s="761"/>
      <c r="S29" s="761"/>
      <c r="T29" s="761"/>
      <c r="U29" s="761"/>
      <c r="V29" s="761"/>
      <c r="W29" s="761"/>
      <c r="X29" s="761"/>
      <c r="Y29" s="761"/>
      <c r="Z29" s="761"/>
      <c r="AA29" s="761"/>
      <c r="AB29" s="761"/>
      <c r="AC29" s="761"/>
      <c r="AD29" s="761"/>
      <c r="AE29" s="761"/>
      <c r="AF29" s="761"/>
      <c r="AG29" s="761"/>
      <c r="AH29" s="762"/>
    </row>
    <row r="30" spans="3:34" ht="22.5" customHeight="1">
      <c r="C30" s="735"/>
      <c r="D30" s="736"/>
      <c r="E30" s="736"/>
      <c r="F30" s="736"/>
      <c r="G30" s="736"/>
      <c r="H30" s="736"/>
      <c r="I30" s="123"/>
      <c r="J30" s="522"/>
      <c r="K30" s="523"/>
      <c r="L30" s="523"/>
      <c r="M30" s="763"/>
      <c r="N30" s="763"/>
      <c r="O30" s="763"/>
      <c r="P30" s="763"/>
      <c r="Q30" s="763"/>
      <c r="R30" s="763"/>
      <c r="S30" s="763"/>
      <c r="T30" s="763"/>
      <c r="U30" s="763"/>
      <c r="V30" s="763"/>
      <c r="W30" s="763"/>
      <c r="X30" s="763"/>
      <c r="Y30" s="763"/>
      <c r="Z30" s="763"/>
      <c r="AA30" s="763"/>
      <c r="AB30" s="763"/>
      <c r="AC30" s="763"/>
      <c r="AD30" s="763"/>
      <c r="AE30" s="763"/>
      <c r="AF30" s="763"/>
      <c r="AG30" s="763"/>
      <c r="AH30" s="764"/>
    </row>
    <row r="31" spans="3:34" ht="14.25" customHeight="1">
      <c r="C31" s="747" t="s">
        <v>28</v>
      </c>
      <c r="D31" s="748"/>
      <c r="E31" s="748"/>
      <c r="F31" s="748"/>
      <c r="G31" s="748"/>
      <c r="H31" s="748"/>
      <c r="I31" s="124"/>
      <c r="J31" s="765" t="s">
        <v>25</v>
      </c>
      <c r="K31" s="766"/>
      <c r="L31" s="766"/>
      <c r="M31" s="766"/>
      <c r="N31" s="766"/>
      <c r="O31" s="766"/>
      <c r="P31" s="766"/>
      <c r="Q31" s="766"/>
      <c r="R31" s="766"/>
      <c r="S31" s="766"/>
      <c r="T31" s="766"/>
      <c r="U31" s="766"/>
      <c r="V31" s="766"/>
      <c r="W31" s="766"/>
      <c r="X31" s="766"/>
      <c r="Y31" s="765" t="s">
        <v>26</v>
      </c>
      <c r="Z31" s="766"/>
      <c r="AA31" s="766"/>
      <c r="AB31" s="766"/>
      <c r="AC31" s="801"/>
      <c r="AD31" s="765" t="s">
        <v>27</v>
      </c>
      <c r="AE31" s="766"/>
      <c r="AF31" s="766"/>
      <c r="AG31" s="766"/>
      <c r="AH31" s="786"/>
    </row>
    <row r="32" spans="3:34" ht="16.5" customHeight="1">
      <c r="C32" s="733"/>
      <c r="D32" s="734"/>
      <c r="E32" s="734"/>
      <c r="F32" s="734"/>
      <c r="G32" s="734"/>
      <c r="H32" s="734"/>
      <c r="I32" s="125"/>
      <c r="J32" s="751"/>
      <c r="K32" s="752"/>
      <c r="L32" s="752"/>
      <c r="M32" s="752"/>
      <c r="N32" s="752"/>
      <c r="O32" s="752"/>
      <c r="P32" s="752"/>
      <c r="Q32" s="752"/>
      <c r="R32" s="752"/>
      <c r="S32" s="752"/>
      <c r="T32" s="752"/>
      <c r="U32" s="752"/>
      <c r="V32" s="752"/>
      <c r="W32" s="752"/>
      <c r="X32" s="799"/>
      <c r="Y32" s="664"/>
      <c r="Z32" s="665"/>
      <c r="AA32" s="665"/>
      <c r="AB32" s="665"/>
      <c r="AC32" s="666"/>
      <c r="AD32" s="664" t="str">
        <f>IF(AF31="","",#REF!)</f>
        <v/>
      </c>
      <c r="AE32" s="665"/>
      <c r="AF32" s="665"/>
      <c r="AG32" s="665"/>
      <c r="AH32" s="795"/>
    </row>
    <row r="33" spans="1:37" ht="17.25" customHeight="1">
      <c r="C33" s="733"/>
      <c r="D33" s="734"/>
      <c r="E33" s="734"/>
      <c r="F33" s="734"/>
      <c r="G33" s="734"/>
      <c r="H33" s="734"/>
      <c r="I33" s="125"/>
      <c r="J33" s="507"/>
      <c r="K33" s="508"/>
      <c r="L33" s="508"/>
      <c r="M33" s="508"/>
      <c r="N33" s="508"/>
      <c r="O33" s="508"/>
      <c r="P33" s="508"/>
      <c r="Q33" s="508"/>
      <c r="R33" s="508"/>
      <c r="S33" s="508"/>
      <c r="T33" s="508"/>
      <c r="U33" s="508"/>
      <c r="V33" s="508"/>
      <c r="W33" s="508"/>
      <c r="X33" s="509"/>
      <c r="Y33" s="796"/>
      <c r="Z33" s="797"/>
      <c r="AA33" s="797"/>
      <c r="AB33" s="797"/>
      <c r="AC33" s="561"/>
      <c r="AD33" s="796" t="str">
        <f>IF(AF32="","",#REF!)</f>
        <v/>
      </c>
      <c r="AE33" s="797"/>
      <c r="AF33" s="797"/>
      <c r="AG33" s="797"/>
      <c r="AH33" s="798"/>
    </row>
    <row r="34" spans="1:37" ht="16.5" customHeight="1">
      <c r="C34" s="733"/>
      <c r="D34" s="734"/>
      <c r="E34" s="734"/>
      <c r="F34" s="734"/>
      <c r="G34" s="734"/>
      <c r="H34" s="734"/>
      <c r="I34" s="125"/>
      <c r="J34" s="507"/>
      <c r="K34" s="508"/>
      <c r="L34" s="508"/>
      <c r="M34" s="508"/>
      <c r="N34" s="508"/>
      <c r="O34" s="508"/>
      <c r="P34" s="508"/>
      <c r="Q34" s="508"/>
      <c r="R34" s="508"/>
      <c r="S34" s="508"/>
      <c r="T34" s="508"/>
      <c r="U34" s="508"/>
      <c r="V34" s="508"/>
      <c r="W34" s="508"/>
      <c r="X34" s="509"/>
      <c r="Y34" s="796"/>
      <c r="Z34" s="797"/>
      <c r="AA34" s="797"/>
      <c r="AB34" s="797"/>
      <c r="AC34" s="561"/>
      <c r="AD34" s="796" t="str">
        <f>IF(AF33="","",#REF!)</f>
        <v/>
      </c>
      <c r="AE34" s="797"/>
      <c r="AF34" s="797"/>
      <c r="AG34" s="797"/>
      <c r="AH34" s="798"/>
    </row>
    <row r="35" spans="1:37" ht="17.25" customHeight="1">
      <c r="C35" s="735"/>
      <c r="D35" s="736"/>
      <c r="E35" s="736"/>
      <c r="F35" s="736"/>
      <c r="G35" s="736"/>
      <c r="H35" s="736"/>
      <c r="I35" s="123"/>
      <c r="J35" s="779"/>
      <c r="K35" s="780"/>
      <c r="L35" s="780"/>
      <c r="M35" s="780"/>
      <c r="N35" s="780"/>
      <c r="O35" s="780"/>
      <c r="P35" s="780"/>
      <c r="Q35" s="780"/>
      <c r="R35" s="780"/>
      <c r="S35" s="780"/>
      <c r="T35" s="780"/>
      <c r="U35" s="780"/>
      <c r="V35" s="780"/>
      <c r="W35" s="780"/>
      <c r="X35" s="800"/>
      <c r="Y35" s="791"/>
      <c r="Z35" s="792"/>
      <c r="AA35" s="792"/>
      <c r="AB35" s="792"/>
      <c r="AC35" s="793"/>
      <c r="AD35" s="791" t="str">
        <f>IF(AF34="","",#REF!)</f>
        <v/>
      </c>
      <c r="AE35" s="792"/>
      <c r="AF35" s="792"/>
      <c r="AG35" s="792"/>
      <c r="AH35" s="794"/>
    </row>
    <row r="36" spans="1:37" ht="37.5" customHeight="1">
      <c r="C36" s="747" t="s">
        <v>29</v>
      </c>
      <c r="D36" s="748"/>
      <c r="E36" s="748"/>
      <c r="F36" s="748"/>
      <c r="G36" s="748"/>
      <c r="H36" s="748"/>
      <c r="I36" s="124"/>
      <c r="J36" s="570" t="s">
        <v>79</v>
      </c>
      <c r="K36" s="571"/>
      <c r="L36" s="571"/>
      <c r="M36" s="744" t="str">
        <f>IF(旅費請求書!I16="","",旅費請求書!I16)</f>
        <v/>
      </c>
      <c r="N36" s="744"/>
      <c r="O36" s="744"/>
      <c r="P36" s="744"/>
      <c r="Q36" s="744"/>
      <c r="R36" s="744"/>
      <c r="S36" s="744"/>
      <c r="T36" s="744"/>
      <c r="U36" s="744"/>
      <c r="V36" s="744"/>
      <c r="W36" s="744"/>
      <c r="X36" s="16"/>
      <c r="Y36" s="16"/>
      <c r="Z36" s="16"/>
      <c r="AA36" s="16"/>
      <c r="AB36" s="16"/>
      <c r="AC36" s="16"/>
      <c r="AD36" s="16"/>
      <c r="AE36" s="16"/>
      <c r="AF36" s="16"/>
      <c r="AG36" s="16"/>
      <c r="AH36" s="128"/>
    </row>
    <row r="37" spans="1:37" ht="32.25" customHeight="1">
      <c r="C37" s="735"/>
      <c r="D37" s="736"/>
      <c r="E37" s="736"/>
      <c r="F37" s="736"/>
      <c r="G37" s="736"/>
      <c r="H37" s="736"/>
      <c r="I37" s="123"/>
      <c r="J37" s="576" t="s">
        <v>80</v>
      </c>
      <c r="K37" s="577"/>
      <c r="L37" s="577"/>
      <c r="M37" s="724" t="str">
        <f>IF(旅費請求書!X16="","",旅費請求書!X16)</f>
        <v/>
      </c>
      <c r="N37" s="724"/>
      <c r="O37" s="724"/>
      <c r="P37" s="724"/>
      <c r="Q37" s="724"/>
      <c r="R37" s="724"/>
      <c r="S37" s="724"/>
      <c r="T37" s="724"/>
      <c r="U37" s="724"/>
      <c r="V37" s="724"/>
      <c r="W37" s="724"/>
      <c r="X37" s="13"/>
      <c r="Y37" s="13"/>
      <c r="Z37" s="13"/>
      <c r="AA37" s="13"/>
      <c r="AB37" s="13"/>
      <c r="AC37" s="13"/>
      <c r="AD37" s="13"/>
      <c r="AE37" s="13"/>
      <c r="AF37" s="13"/>
      <c r="AG37" s="13"/>
      <c r="AH37" s="131"/>
    </row>
    <row r="38" spans="1:37" ht="23.25" customHeight="1">
      <c r="C38" s="747" t="s">
        <v>75</v>
      </c>
      <c r="D38" s="748"/>
      <c r="E38" s="748"/>
      <c r="F38" s="748"/>
      <c r="G38" s="748"/>
      <c r="H38" s="748"/>
      <c r="I38" s="124"/>
      <c r="J38" s="751"/>
      <c r="K38" s="752"/>
      <c r="L38" s="752"/>
      <c r="M38" s="752"/>
      <c r="N38" s="752"/>
      <c r="O38" s="752"/>
      <c r="P38" s="752"/>
      <c r="Q38" s="752"/>
      <c r="R38" s="752"/>
      <c r="S38" s="752"/>
      <c r="T38" s="752"/>
      <c r="U38" s="752"/>
      <c r="V38" s="752"/>
      <c r="W38" s="752"/>
      <c r="X38" s="752"/>
      <c r="Y38" s="752"/>
      <c r="Z38" s="752"/>
      <c r="AA38" s="752"/>
      <c r="AB38" s="752"/>
      <c r="AC38" s="752"/>
      <c r="AD38" s="752"/>
      <c r="AE38" s="752"/>
      <c r="AF38" s="752"/>
      <c r="AG38" s="752"/>
      <c r="AH38" s="753"/>
    </row>
    <row r="39" spans="1:37" ht="23.25" customHeight="1" thickBot="1">
      <c r="C39" s="749"/>
      <c r="D39" s="750"/>
      <c r="E39" s="750"/>
      <c r="F39" s="750"/>
      <c r="G39" s="750"/>
      <c r="H39" s="750"/>
      <c r="I39" s="130"/>
      <c r="J39" s="754"/>
      <c r="K39" s="755"/>
      <c r="L39" s="755"/>
      <c r="M39" s="755"/>
      <c r="N39" s="755"/>
      <c r="O39" s="755"/>
      <c r="P39" s="755"/>
      <c r="Q39" s="755"/>
      <c r="R39" s="755"/>
      <c r="S39" s="755"/>
      <c r="T39" s="755"/>
      <c r="U39" s="755"/>
      <c r="V39" s="755"/>
      <c r="W39" s="755"/>
      <c r="X39" s="755"/>
      <c r="Y39" s="755"/>
      <c r="Z39" s="755"/>
      <c r="AA39" s="755"/>
      <c r="AB39" s="755"/>
      <c r="AC39" s="755"/>
      <c r="AD39" s="755"/>
      <c r="AE39" s="755"/>
      <c r="AF39" s="755"/>
      <c r="AG39" s="755"/>
      <c r="AH39" s="756"/>
    </row>
    <row r="40" spans="1:37" ht="14.25" customHeight="1" thickTop="1">
      <c r="C40" s="6"/>
      <c r="D40" s="6"/>
      <c r="E40" s="6"/>
      <c r="F40" s="6"/>
      <c r="G40" s="6"/>
      <c r="H40" s="6"/>
      <c r="I40" s="6"/>
      <c r="J40" s="7"/>
      <c r="K40" s="7"/>
      <c r="L40" s="7"/>
      <c r="M40" s="7"/>
      <c r="N40" s="15"/>
      <c r="O40" s="15"/>
      <c r="P40" s="15"/>
      <c r="Q40" s="15"/>
      <c r="R40" s="15"/>
      <c r="S40" s="15"/>
      <c r="T40" s="15"/>
      <c r="U40" s="14"/>
      <c r="V40" s="14"/>
      <c r="W40" s="14"/>
      <c r="X40" s="14"/>
      <c r="Y40" s="14"/>
      <c r="Z40" s="14"/>
      <c r="AA40" s="14"/>
      <c r="AB40" s="14"/>
      <c r="AC40" s="14"/>
      <c r="AD40" s="14"/>
      <c r="AE40" s="14"/>
      <c r="AF40" s="14"/>
      <c r="AG40" s="14"/>
      <c r="AH40" s="14"/>
    </row>
    <row r="41" spans="1:37" ht="14.25" customHeight="1">
      <c r="C41" s="6"/>
      <c r="D41" s="6"/>
      <c r="E41" s="6"/>
      <c r="F41" s="6"/>
      <c r="G41" s="6"/>
      <c r="H41" s="6"/>
      <c r="I41" s="6"/>
      <c r="J41" s="7"/>
      <c r="K41" s="7"/>
      <c r="L41" s="7"/>
      <c r="M41" s="7"/>
      <c r="N41" s="15"/>
      <c r="O41" s="15"/>
      <c r="P41" s="15"/>
      <c r="Q41" s="15"/>
      <c r="R41" s="15"/>
      <c r="S41" s="15"/>
      <c r="T41" s="15"/>
      <c r="U41" s="14"/>
      <c r="V41" s="14"/>
      <c r="W41" s="14"/>
      <c r="X41" s="14"/>
      <c r="Y41" s="14"/>
      <c r="Z41" s="14"/>
      <c r="AA41" s="14"/>
      <c r="AB41" s="14"/>
      <c r="AC41" s="14"/>
      <c r="AD41" s="14"/>
      <c r="AE41" s="14"/>
      <c r="AF41" s="14"/>
      <c r="AG41" s="14"/>
      <c r="AH41" s="14"/>
    </row>
    <row r="42" spans="1:37" ht="14.25" customHeight="1">
      <c r="C42" s="6" t="s">
        <v>119</v>
      </c>
      <c r="D42" s="6"/>
      <c r="E42" s="6"/>
      <c r="F42" s="6"/>
      <c r="G42" s="6"/>
      <c r="H42" s="6"/>
      <c r="I42" s="6"/>
      <c r="J42" s="7"/>
      <c r="K42" s="7"/>
      <c r="L42" s="7"/>
      <c r="M42" s="7"/>
      <c r="N42" s="15"/>
      <c r="O42" s="15"/>
      <c r="P42" s="15"/>
      <c r="Q42" s="15"/>
      <c r="R42" s="15"/>
      <c r="S42" s="15"/>
      <c r="T42" s="15"/>
      <c r="U42" s="14"/>
      <c r="V42" s="14"/>
      <c r="W42" s="14"/>
      <c r="X42" s="14"/>
      <c r="Y42" s="14"/>
      <c r="Z42" s="14"/>
      <c r="AA42" s="14"/>
      <c r="AB42" s="14"/>
      <c r="AC42" s="14"/>
      <c r="AD42" s="14"/>
      <c r="AE42" s="14"/>
      <c r="AF42" s="14"/>
      <c r="AG42" s="14"/>
      <c r="AH42" s="14"/>
    </row>
    <row r="43" spans="1:37" ht="14.25" customHeight="1"/>
    <row r="44" spans="1:37" ht="14.25" customHeight="1"/>
    <row r="45" spans="1:37" ht="14.25" customHeight="1"/>
    <row r="46" spans="1:37" ht="14.25" customHeight="1"/>
    <row r="47" spans="1:37" ht="24.75" customHeight="1">
      <c r="A47" s="469" t="s">
        <v>73</v>
      </c>
      <c r="B47" s="469"/>
      <c r="C47" s="469"/>
      <c r="D47" s="469"/>
      <c r="E47" s="469"/>
      <c r="F47" s="469"/>
      <c r="G47" s="469"/>
      <c r="H47" s="469"/>
      <c r="I47" s="469"/>
      <c r="J47" s="469"/>
      <c r="K47" s="469"/>
      <c r="L47" s="469"/>
      <c r="M47" s="469"/>
      <c r="N47" s="469"/>
      <c r="O47" s="469"/>
      <c r="P47" s="469"/>
      <c r="Q47" s="469"/>
      <c r="R47" s="469"/>
      <c r="S47" s="469"/>
      <c r="T47" s="469"/>
      <c r="U47" s="469"/>
      <c r="V47" s="469"/>
      <c r="W47" s="469"/>
      <c r="X47" s="469"/>
      <c r="Y47" s="469"/>
      <c r="Z47" s="469"/>
      <c r="AA47" s="469"/>
      <c r="AB47" s="469"/>
      <c r="AC47" s="469"/>
      <c r="AD47" s="469"/>
      <c r="AE47" s="469"/>
      <c r="AF47" s="469"/>
      <c r="AG47" s="469"/>
      <c r="AH47" s="469"/>
      <c r="AI47" s="469"/>
      <c r="AJ47" s="20"/>
      <c r="AK47" s="20"/>
    </row>
    <row r="48" spans="1:37" ht="14.25" customHeight="1">
      <c r="Y48" s="470" t="s">
        <v>58</v>
      </c>
      <c r="Z48" s="470"/>
      <c r="AA48" s="471" t="e">
        <f>IF(旅費請求書!#REF!="","",旅費請求書!#REF!)</f>
        <v>#REF!</v>
      </c>
      <c r="AB48" s="471"/>
      <c r="AC48" s="471"/>
      <c r="AD48" s="471"/>
      <c r="AE48" s="471"/>
      <c r="AF48" s="471"/>
      <c r="AG48" s="471"/>
      <c r="AH48" s="471"/>
      <c r="AI48" s="471"/>
      <c r="AJ48" s="5"/>
    </row>
    <row r="49" spans="2:36" ht="14.25" customHeight="1">
      <c r="AB49" s="2"/>
      <c r="AC49" s="2"/>
      <c r="AD49" s="11"/>
      <c r="AE49" s="11"/>
      <c r="AF49" s="11"/>
      <c r="AG49" s="11"/>
      <c r="AH49" s="17"/>
      <c r="AI49" s="17"/>
      <c r="AJ49" s="11"/>
    </row>
    <row r="50" spans="2:36" ht="14.25" customHeight="1">
      <c r="B50" s="598" t="s">
        <v>199</v>
      </c>
      <c r="C50" s="598"/>
      <c r="D50" s="598"/>
      <c r="E50" s="598" t="s">
        <v>69</v>
      </c>
      <c r="F50" s="598"/>
      <c r="G50" s="598"/>
      <c r="H50" s="598"/>
      <c r="I50" s="598"/>
      <c r="J50" s="598"/>
      <c r="K50" s="598" t="s">
        <v>70</v>
      </c>
      <c r="L50" s="598"/>
      <c r="M50" s="598"/>
      <c r="N50" s="601" t="s">
        <v>72</v>
      </c>
      <c r="O50" s="601"/>
      <c r="P50" s="601"/>
      <c r="Q50" s="601"/>
      <c r="R50" s="601"/>
      <c r="S50" s="601"/>
      <c r="T50" s="601"/>
      <c r="U50" s="601"/>
      <c r="V50" s="601"/>
      <c r="W50" s="601"/>
      <c r="X50" s="601"/>
      <c r="Y50" s="601"/>
      <c r="Z50" s="601"/>
      <c r="AA50" s="601"/>
      <c r="AB50" s="601"/>
      <c r="AC50" s="601"/>
      <c r="AD50" s="601"/>
      <c r="AE50" s="472" t="s">
        <v>71</v>
      </c>
      <c r="AF50" s="472"/>
      <c r="AG50" s="472"/>
    </row>
    <row r="51" spans="2:36" ht="14.25" customHeight="1">
      <c r="B51" s="599"/>
      <c r="C51" s="599"/>
      <c r="D51" s="599"/>
      <c r="E51" s="599"/>
      <c r="F51" s="599"/>
      <c r="G51" s="599"/>
      <c r="H51" s="599"/>
      <c r="I51" s="599"/>
      <c r="J51" s="599"/>
      <c r="K51" s="599"/>
      <c r="L51" s="599"/>
      <c r="M51" s="599"/>
      <c r="N51" s="602"/>
      <c r="O51" s="602"/>
      <c r="P51" s="602"/>
      <c r="Q51" s="602"/>
      <c r="R51" s="602"/>
      <c r="S51" s="602"/>
      <c r="T51" s="602"/>
      <c r="U51" s="602"/>
      <c r="V51" s="602"/>
      <c r="W51" s="602"/>
      <c r="X51" s="602"/>
      <c r="Y51" s="602"/>
      <c r="Z51" s="602"/>
      <c r="AA51" s="602"/>
      <c r="AB51" s="602"/>
      <c r="AC51" s="602"/>
      <c r="AD51" s="602"/>
      <c r="AE51" s="473"/>
      <c r="AF51" s="473"/>
      <c r="AG51" s="473"/>
    </row>
    <row r="52" spans="2:36" ht="14.25" customHeight="1">
      <c r="B52" s="600"/>
      <c r="C52" s="600"/>
      <c r="D52" s="600"/>
      <c r="E52" s="600"/>
      <c r="F52" s="600"/>
      <c r="G52" s="600"/>
      <c r="H52" s="600"/>
      <c r="I52" s="600"/>
      <c r="J52" s="600"/>
      <c r="K52" s="600"/>
      <c r="L52" s="600"/>
      <c r="M52" s="600"/>
      <c r="N52" s="603"/>
      <c r="O52" s="603"/>
      <c r="P52" s="603"/>
      <c r="Q52" s="603"/>
      <c r="R52" s="603"/>
      <c r="S52" s="603"/>
      <c r="T52" s="603"/>
      <c r="U52" s="603"/>
      <c r="V52" s="603"/>
      <c r="W52" s="603"/>
      <c r="X52" s="603"/>
      <c r="Y52" s="603"/>
      <c r="Z52" s="603"/>
      <c r="AA52" s="603"/>
      <c r="AB52" s="603"/>
      <c r="AC52" s="603"/>
      <c r="AD52" s="603"/>
      <c r="AE52" s="474"/>
      <c r="AF52" s="474"/>
      <c r="AG52" s="474"/>
    </row>
    <row r="53" spans="2:36" ht="14.25" customHeight="1">
      <c r="B53" s="782" t="str">
        <f>IF('【海外】日程表（予定）'!$C10="","",'【海外】日程表（予定）'!$C10)</f>
        <v/>
      </c>
      <c r="C53" s="782"/>
      <c r="D53" s="782"/>
      <c r="E53" s="787" t="str">
        <f>IF('【海外】日程表（予定）'!$F10="","",'【海外】日程表（予定）'!$F10)</f>
        <v/>
      </c>
      <c r="F53" s="788"/>
      <c r="G53" s="788"/>
      <c r="H53" s="788"/>
      <c r="I53" s="788"/>
      <c r="J53" s="789"/>
      <c r="K53" s="790" t="str">
        <f>IF('【海外】日程表（予定）'!$L10="","",'【海外】日程表（予定）'!$L10)</f>
        <v/>
      </c>
      <c r="L53" s="790"/>
      <c r="M53" s="790"/>
      <c r="N53" s="790" t="str">
        <f>IF('【海外】日程表（予定）'!$O10="","",'【海外】日程表（予定）'!$O10)</f>
        <v/>
      </c>
      <c r="O53" s="790"/>
      <c r="P53" s="790"/>
      <c r="Q53" s="790"/>
      <c r="R53" s="790"/>
      <c r="S53" s="790"/>
      <c r="T53" s="790"/>
      <c r="U53" s="790"/>
      <c r="V53" s="790"/>
      <c r="W53" s="790"/>
      <c r="X53" s="790"/>
      <c r="Y53" s="790"/>
      <c r="Z53" s="790"/>
      <c r="AA53" s="790"/>
      <c r="AB53" s="790"/>
      <c r="AC53" s="790"/>
      <c r="AD53" s="790"/>
      <c r="AE53" s="790" t="str">
        <f>IF('【海外】日程表（予定）'!$AF10="","",'【海外】日程表（予定）'!$AF10)</f>
        <v/>
      </c>
      <c r="AF53" s="790"/>
      <c r="AG53" s="790"/>
    </row>
    <row r="54" spans="2:36" ht="14.25" customHeight="1">
      <c r="B54" s="782"/>
      <c r="C54" s="782"/>
      <c r="D54" s="782"/>
      <c r="E54" s="783"/>
      <c r="F54" s="784"/>
      <c r="G54" s="784"/>
      <c r="H54" s="784"/>
      <c r="I54" s="784"/>
      <c r="J54" s="785"/>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row>
    <row r="55" spans="2:36" ht="14.25" customHeight="1">
      <c r="B55" s="782"/>
      <c r="C55" s="782"/>
      <c r="D55" s="782"/>
      <c r="E55" s="783"/>
      <c r="F55" s="784"/>
      <c r="G55" s="784"/>
      <c r="H55" s="784"/>
      <c r="I55" s="784"/>
      <c r="J55" s="785"/>
      <c r="K55" s="581"/>
      <c r="L55" s="581"/>
      <c r="M55" s="581"/>
      <c r="N55" s="581"/>
      <c r="O55" s="581"/>
      <c r="P55" s="581"/>
      <c r="Q55" s="581"/>
      <c r="R55" s="581"/>
      <c r="S55" s="581"/>
      <c r="T55" s="581"/>
      <c r="U55" s="581"/>
      <c r="V55" s="581"/>
      <c r="W55" s="581"/>
      <c r="X55" s="581"/>
      <c r="Y55" s="581"/>
      <c r="Z55" s="581"/>
      <c r="AA55" s="581"/>
      <c r="AB55" s="581"/>
      <c r="AC55" s="581"/>
      <c r="AD55" s="581"/>
      <c r="AE55" s="581"/>
      <c r="AF55" s="581"/>
      <c r="AG55" s="581"/>
    </row>
    <row r="56" spans="2:36" ht="14.25" customHeight="1">
      <c r="B56" s="782" t="str">
        <f>IF('【海外】日程表（予定）'!$C13="","",'【海外】日程表（予定）'!$C13)</f>
        <v/>
      </c>
      <c r="C56" s="782"/>
      <c r="D56" s="782"/>
      <c r="E56" s="783" t="str">
        <f>IF('【海外】日程表（予定）'!$F13="","",'【海外】日程表（予定）'!$F13)</f>
        <v/>
      </c>
      <c r="F56" s="784"/>
      <c r="G56" s="784"/>
      <c r="H56" s="784"/>
      <c r="I56" s="784"/>
      <c r="J56" s="785"/>
      <c r="K56" s="581" t="str">
        <f>IF('【海外】日程表（予定）'!$L13="","",'【海外】日程表（予定）'!$L13)</f>
        <v/>
      </c>
      <c r="L56" s="581"/>
      <c r="M56" s="581"/>
      <c r="N56" s="581" t="str">
        <f>IF('【海外】日程表（予定）'!$O13="","",'【海外】日程表（予定）'!$O13)</f>
        <v/>
      </c>
      <c r="O56" s="581"/>
      <c r="P56" s="581"/>
      <c r="Q56" s="581"/>
      <c r="R56" s="581"/>
      <c r="S56" s="581"/>
      <c r="T56" s="581"/>
      <c r="U56" s="581"/>
      <c r="V56" s="581"/>
      <c r="W56" s="581"/>
      <c r="X56" s="581"/>
      <c r="Y56" s="581"/>
      <c r="Z56" s="581"/>
      <c r="AA56" s="581"/>
      <c r="AB56" s="581"/>
      <c r="AC56" s="581"/>
      <c r="AD56" s="581"/>
      <c r="AE56" s="581" t="str">
        <f>IF('【海外】日程表（予定）'!$AF13="","",'【海外】日程表（予定）'!$AF13)</f>
        <v/>
      </c>
      <c r="AF56" s="581"/>
      <c r="AG56" s="581"/>
    </row>
    <row r="57" spans="2:36" ht="14.25" customHeight="1">
      <c r="B57" s="782"/>
      <c r="C57" s="782"/>
      <c r="D57" s="782"/>
      <c r="E57" s="783"/>
      <c r="F57" s="784"/>
      <c r="G57" s="784"/>
      <c r="H57" s="784"/>
      <c r="I57" s="784"/>
      <c r="J57" s="785"/>
      <c r="K57" s="581"/>
      <c r="L57" s="581"/>
      <c r="M57" s="581"/>
      <c r="N57" s="581"/>
      <c r="O57" s="581"/>
      <c r="P57" s="581"/>
      <c r="Q57" s="581"/>
      <c r="R57" s="581"/>
      <c r="S57" s="581"/>
      <c r="T57" s="581"/>
      <c r="U57" s="581"/>
      <c r="V57" s="581"/>
      <c r="W57" s="581"/>
      <c r="X57" s="581"/>
      <c r="Y57" s="581"/>
      <c r="Z57" s="581"/>
      <c r="AA57" s="581"/>
      <c r="AB57" s="581"/>
      <c r="AC57" s="581"/>
      <c r="AD57" s="581"/>
      <c r="AE57" s="581"/>
      <c r="AF57" s="581"/>
      <c r="AG57" s="581"/>
    </row>
    <row r="58" spans="2:36" ht="14.25" customHeight="1">
      <c r="B58" s="782"/>
      <c r="C58" s="782"/>
      <c r="D58" s="782"/>
      <c r="E58" s="783"/>
      <c r="F58" s="784"/>
      <c r="G58" s="784"/>
      <c r="H58" s="784"/>
      <c r="I58" s="784"/>
      <c r="J58" s="785"/>
      <c r="K58" s="581"/>
      <c r="L58" s="581"/>
      <c r="M58" s="581"/>
      <c r="N58" s="581"/>
      <c r="O58" s="581"/>
      <c r="P58" s="581"/>
      <c r="Q58" s="581"/>
      <c r="R58" s="581"/>
      <c r="S58" s="581"/>
      <c r="T58" s="581"/>
      <c r="U58" s="581"/>
      <c r="V58" s="581"/>
      <c r="W58" s="581"/>
      <c r="X58" s="581"/>
      <c r="Y58" s="581"/>
      <c r="Z58" s="581"/>
      <c r="AA58" s="581"/>
      <c r="AB58" s="581"/>
      <c r="AC58" s="581"/>
      <c r="AD58" s="581"/>
      <c r="AE58" s="581"/>
      <c r="AF58" s="581"/>
      <c r="AG58" s="581"/>
    </row>
    <row r="59" spans="2:36" ht="14.25" customHeight="1">
      <c r="B59" s="782" t="str">
        <f>IF('【海外】日程表（予定）'!$C16="","",'【海外】日程表（予定）'!$C16)</f>
        <v/>
      </c>
      <c r="C59" s="782"/>
      <c r="D59" s="782"/>
      <c r="E59" s="783" t="str">
        <f>IF('【海外】日程表（予定）'!$F16="","",'【海外】日程表（予定）'!$F16)</f>
        <v/>
      </c>
      <c r="F59" s="784"/>
      <c r="G59" s="784"/>
      <c r="H59" s="784"/>
      <c r="I59" s="784"/>
      <c r="J59" s="785"/>
      <c r="K59" s="581" t="str">
        <f>IF('【海外】日程表（予定）'!$L16="","",'【海外】日程表（予定）'!$L16)</f>
        <v/>
      </c>
      <c r="L59" s="581"/>
      <c r="M59" s="581"/>
      <c r="N59" s="581" t="str">
        <f>IF('【海外】日程表（予定）'!$O16="","",'【海外】日程表（予定）'!$O16)</f>
        <v/>
      </c>
      <c r="O59" s="581"/>
      <c r="P59" s="581"/>
      <c r="Q59" s="581"/>
      <c r="R59" s="581"/>
      <c r="S59" s="581"/>
      <c r="T59" s="581"/>
      <c r="U59" s="581"/>
      <c r="V59" s="581"/>
      <c r="W59" s="581"/>
      <c r="X59" s="581"/>
      <c r="Y59" s="581"/>
      <c r="Z59" s="581"/>
      <c r="AA59" s="581"/>
      <c r="AB59" s="581"/>
      <c r="AC59" s="581"/>
      <c r="AD59" s="581"/>
      <c r="AE59" s="581" t="str">
        <f>IF('【海外】日程表（予定）'!$AF16="","",'【海外】日程表（予定）'!$AF16)</f>
        <v/>
      </c>
      <c r="AF59" s="581"/>
      <c r="AG59" s="581"/>
    </row>
    <row r="60" spans="2:36" ht="14.25" customHeight="1">
      <c r="B60" s="782"/>
      <c r="C60" s="782"/>
      <c r="D60" s="782"/>
      <c r="E60" s="783"/>
      <c r="F60" s="784"/>
      <c r="G60" s="784"/>
      <c r="H60" s="784"/>
      <c r="I60" s="784"/>
      <c r="J60" s="785"/>
      <c r="K60" s="581"/>
      <c r="L60" s="581"/>
      <c r="M60" s="581"/>
      <c r="N60" s="581"/>
      <c r="O60" s="581"/>
      <c r="P60" s="581"/>
      <c r="Q60" s="581"/>
      <c r="R60" s="581"/>
      <c r="S60" s="581"/>
      <c r="T60" s="581"/>
      <c r="U60" s="581"/>
      <c r="V60" s="581"/>
      <c r="W60" s="581"/>
      <c r="X60" s="581"/>
      <c r="Y60" s="581"/>
      <c r="Z60" s="581"/>
      <c r="AA60" s="581"/>
      <c r="AB60" s="581"/>
      <c r="AC60" s="581"/>
      <c r="AD60" s="581"/>
      <c r="AE60" s="581"/>
      <c r="AF60" s="581"/>
      <c r="AG60" s="581"/>
    </row>
    <row r="61" spans="2:36" ht="14.25" customHeight="1">
      <c r="B61" s="782"/>
      <c r="C61" s="782"/>
      <c r="D61" s="782"/>
      <c r="E61" s="783"/>
      <c r="F61" s="784"/>
      <c r="G61" s="784"/>
      <c r="H61" s="784"/>
      <c r="I61" s="784"/>
      <c r="J61" s="785"/>
      <c r="K61" s="581"/>
      <c r="L61" s="581"/>
      <c r="M61" s="581"/>
      <c r="N61" s="581"/>
      <c r="O61" s="581"/>
      <c r="P61" s="581"/>
      <c r="Q61" s="581"/>
      <c r="R61" s="581"/>
      <c r="S61" s="581"/>
      <c r="T61" s="581"/>
      <c r="U61" s="581"/>
      <c r="V61" s="581"/>
      <c r="W61" s="581"/>
      <c r="X61" s="581"/>
      <c r="Y61" s="581"/>
      <c r="Z61" s="581"/>
      <c r="AA61" s="581"/>
      <c r="AB61" s="581"/>
      <c r="AC61" s="581"/>
      <c r="AD61" s="581"/>
      <c r="AE61" s="581"/>
      <c r="AF61" s="581"/>
      <c r="AG61" s="581"/>
    </row>
    <row r="62" spans="2:36" ht="14.25" customHeight="1">
      <c r="B62" s="782" t="str">
        <f>IF('【海外】日程表（予定）'!$C19="","",'【海外】日程表（予定）'!$C19)</f>
        <v/>
      </c>
      <c r="C62" s="782"/>
      <c r="D62" s="782"/>
      <c r="E62" s="783" t="str">
        <f>IF('【海外】日程表（予定）'!$F19="","",'【海外】日程表（予定）'!$F19)</f>
        <v/>
      </c>
      <c r="F62" s="784"/>
      <c r="G62" s="784"/>
      <c r="H62" s="784"/>
      <c r="I62" s="784"/>
      <c r="J62" s="785"/>
      <c r="K62" s="581" t="str">
        <f>IF('【海外】日程表（予定）'!$L19="","",'【海外】日程表（予定）'!$L19)</f>
        <v/>
      </c>
      <c r="L62" s="581"/>
      <c r="M62" s="581"/>
      <c r="N62" s="581" t="str">
        <f>IF('【海外】日程表（予定）'!$O19="","",'【海外】日程表（予定）'!$O19)</f>
        <v/>
      </c>
      <c r="O62" s="581"/>
      <c r="P62" s="581"/>
      <c r="Q62" s="581"/>
      <c r="R62" s="581"/>
      <c r="S62" s="581"/>
      <c r="T62" s="581"/>
      <c r="U62" s="581"/>
      <c r="V62" s="581"/>
      <c r="W62" s="581"/>
      <c r="X62" s="581"/>
      <c r="Y62" s="581"/>
      <c r="Z62" s="581"/>
      <c r="AA62" s="581"/>
      <c r="AB62" s="581"/>
      <c r="AC62" s="581"/>
      <c r="AD62" s="581"/>
      <c r="AE62" s="581" t="str">
        <f>IF('【海外】日程表（予定）'!$AF19="","",'【海外】日程表（予定）'!$AF19)</f>
        <v/>
      </c>
      <c r="AF62" s="581"/>
      <c r="AG62" s="581"/>
    </row>
    <row r="63" spans="2:36" ht="14.25" customHeight="1">
      <c r="B63" s="782"/>
      <c r="C63" s="782"/>
      <c r="D63" s="782"/>
      <c r="E63" s="783"/>
      <c r="F63" s="784"/>
      <c r="G63" s="784"/>
      <c r="H63" s="784"/>
      <c r="I63" s="784"/>
      <c r="J63" s="785"/>
      <c r="K63" s="581"/>
      <c r="L63" s="581"/>
      <c r="M63" s="581"/>
      <c r="N63" s="581"/>
      <c r="O63" s="581"/>
      <c r="P63" s="581"/>
      <c r="Q63" s="581"/>
      <c r="R63" s="581"/>
      <c r="S63" s="581"/>
      <c r="T63" s="581"/>
      <c r="U63" s="581"/>
      <c r="V63" s="581"/>
      <c r="W63" s="581"/>
      <c r="X63" s="581"/>
      <c r="Y63" s="581"/>
      <c r="Z63" s="581"/>
      <c r="AA63" s="581"/>
      <c r="AB63" s="581"/>
      <c r="AC63" s="581"/>
      <c r="AD63" s="581"/>
      <c r="AE63" s="581"/>
      <c r="AF63" s="581"/>
      <c r="AG63" s="581"/>
    </row>
    <row r="64" spans="2:36" ht="14.25" customHeight="1">
      <c r="B64" s="782"/>
      <c r="C64" s="782"/>
      <c r="D64" s="782"/>
      <c r="E64" s="783"/>
      <c r="F64" s="784"/>
      <c r="G64" s="784"/>
      <c r="H64" s="784"/>
      <c r="I64" s="784"/>
      <c r="J64" s="785"/>
      <c r="K64" s="581"/>
      <c r="L64" s="581"/>
      <c r="M64" s="581"/>
      <c r="N64" s="581"/>
      <c r="O64" s="581"/>
      <c r="P64" s="581"/>
      <c r="Q64" s="581"/>
      <c r="R64" s="581"/>
      <c r="S64" s="581"/>
      <c r="T64" s="581"/>
      <c r="U64" s="581"/>
      <c r="V64" s="581"/>
      <c r="W64" s="581"/>
      <c r="X64" s="581"/>
      <c r="Y64" s="581"/>
      <c r="Z64" s="581"/>
      <c r="AA64" s="581"/>
      <c r="AB64" s="581"/>
      <c r="AC64" s="581"/>
      <c r="AD64" s="581"/>
      <c r="AE64" s="581"/>
      <c r="AF64" s="581"/>
      <c r="AG64" s="581"/>
    </row>
    <row r="65" spans="2:33" ht="14.25" customHeight="1">
      <c r="B65" s="782" t="str">
        <f>IF('【海外】日程表（予定）'!$C22="","",'【海外】日程表（予定）'!$C22)</f>
        <v/>
      </c>
      <c r="C65" s="782"/>
      <c r="D65" s="782"/>
      <c r="E65" s="783" t="str">
        <f>IF('【海外】日程表（予定）'!$F22="","",'【海外】日程表（予定）'!$F22)</f>
        <v/>
      </c>
      <c r="F65" s="784"/>
      <c r="G65" s="784"/>
      <c r="H65" s="784"/>
      <c r="I65" s="784"/>
      <c r="J65" s="785"/>
      <c r="K65" s="581" t="str">
        <f>IF('【海外】日程表（予定）'!$L22="","",'【海外】日程表（予定）'!$L22)</f>
        <v/>
      </c>
      <c r="L65" s="581"/>
      <c r="M65" s="581"/>
      <c r="N65" s="581" t="str">
        <f>IF('【海外】日程表（予定）'!$O22="","",'【海外】日程表（予定）'!$O22)</f>
        <v/>
      </c>
      <c r="O65" s="581"/>
      <c r="P65" s="581"/>
      <c r="Q65" s="581"/>
      <c r="R65" s="581"/>
      <c r="S65" s="581"/>
      <c r="T65" s="581"/>
      <c r="U65" s="581"/>
      <c r="V65" s="581"/>
      <c r="W65" s="581"/>
      <c r="X65" s="581"/>
      <c r="Y65" s="581"/>
      <c r="Z65" s="581"/>
      <c r="AA65" s="581"/>
      <c r="AB65" s="581"/>
      <c r="AC65" s="581"/>
      <c r="AD65" s="581"/>
      <c r="AE65" s="581" t="str">
        <f>IF('【海外】日程表（予定）'!$AF22="","",'【海外】日程表（予定）'!$AF22)</f>
        <v/>
      </c>
      <c r="AF65" s="581"/>
      <c r="AG65" s="581"/>
    </row>
    <row r="66" spans="2:33" ht="14.25" customHeight="1">
      <c r="B66" s="782"/>
      <c r="C66" s="782"/>
      <c r="D66" s="782"/>
      <c r="E66" s="783"/>
      <c r="F66" s="784"/>
      <c r="G66" s="784"/>
      <c r="H66" s="784"/>
      <c r="I66" s="784"/>
      <c r="J66" s="785"/>
      <c r="K66" s="581"/>
      <c r="L66" s="581"/>
      <c r="M66" s="581"/>
      <c r="N66" s="581"/>
      <c r="O66" s="581"/>
      <c r="P66" s="581"/>
      <c r="Q66" s="581"/>
      <c r="R66" s="581"/>
      <c r="S66" s="581"/>
      <c r="T66" s="581"/>
      <c r="U66" s="581"/>
      <c r="V66" s="581"/>
      <c r="W66" s="581"/>
      <c r="X66" s="581"/>
      <c r="Y66" s="581"/>
      <c r="Z66" s="581"/>
      <c r="AA66" s="581"/>
      <c r="AB66" s="581"/>
      <c r="AC66" s="581"/>
      <c r="AD66" s="581"/>
      <c r="AE66" s="581"/>
      <c r="AF66" s="581"/>
      <c r="AG66" s="581"/>
    </row>
    <row r="67" spans="2:33" ht="14.25" customHeight="1">
      <c r="B67" s="782"/>
      <c r="C67" s="782"/>
      <c r="D67" s="782"/>
      <c r="E67" s="783"/>
      <c r="F67" s="784"/>
      <c r="G67" s="784"/>
      <c r="H67" s="784"/>
      <c r="I67" s="784"/>
      <c r="J67" s="785"/>
      <c r="K67" s="581"/>
      <c r="L67" s="581"/>
      <c r="M67" s="581"/>
      <c r="N67" s="581"/>
      <c r="O67" s="581"/>
      <c r="P67" s="581"/>
      <c r="Q67" s="581"/>
      <c r="R67" s="581"/>
      <c r="S67" s="581"/>
      <c r="T67" s="581"/>
      <c r="U67" s="581"/>
      <c r="V67" s="581"/>
      <c r="W67" s="581"/>
      <c r="X67" s="581"/>
      <c r="Y67" s="581"/>
      <c r="Z67" s="581"/>
      <c r="AA67" s="581"/>
      <c r="AB67" s="581"/>
      <c r="AC67" s="581"/>
      <c r="AD67" s="581"/>
      <c r="AE67" s="581"/>
      <c r="AF67" s="581"/>
      <c r="AG67" s="581"/>
    </row>
    <row r="68" spans="2:33" ht="14.25" customHeight="1">
      <c r="B68" s="782" t="str">
        <f>IF('【海外】日程表（予定）'!$C25="","",'【海外】日程表（予定）'!$C25)</f>
        <v/>
      </c>
      <c r="C68" s="782"/>
      <c r="D68" s="782"/>
      <c r="E68" s="783" t="str">
        <f>IF('【海外】日程表（予定）'!$F25="","",'【海外】日程表（予定）'!$F25)</f>
        <v/>
      </c>
      <c r="F68" s="784"/>
      <c r="G68" s="784"/>
      <c r="H68" s="784"/>
      <c r="I68" s="784"/>
      <c r="J68" s="785"/>
      <c r="K68" s="581" t="str">
        <f>IF('【海外】日程表（予定）'!$L25="","",'【海外】日程表（予定）'!$L25)</f>
        <v/>
      </c>
      <c r="L68" s="581"/>
      <c r="M68" s="581"/>
      <c r="N68" s="581" t="str">
        <f>IF('【海外】日程表（予定）'!$O25="","",'【海外】日程表（予定）'!$O25)</f>
        <v/>
      </c>
      <c r="O68" s="581"/>
      <c r="P68" s="581"/>
      <c r="Q68" s="581"/>
      <c r="R68" s="581"/>
      <c r="S68" s="581"/>
      <c r="T68" s="581"/>
      <c r="U68" s="581"/>
      <c r="V68" s="581"/>
      <c r="W68" s="581"/>
      <c r="X68" s="581"/>
      <c r="Y68" s="581"/>
      <c r="Z68" s="581"/>
      <c r="AA68" s="581"/>
      <c r="AB68" s="581"/>
      <c r="AC68" s="581"/>
      <c r="AD68" s="581"/>
      <c r="AE68" s="581" t="str">
        <f>IF('【海外】日程表（予定）'!$AF25="","",'【海外】日程表（予定）'!$AF25)</f>
        <v/>
      </c>
      <c r="AF68" s="581"/>
      <c r="AG68" s="581"/>
    </row>
    <row r="69" spans="2:33" ht="14.25" customHeight="1">
      <c r="B69" s="782"/>
      <c r="C69" s="782"/>
      <c r="D69" s="782"/>
      <c r="E69" s="783"/>
      <c r="F69" s="784"/>
      <c r="G69" s="784"/>
      <c r="H69" s="784"/>
      <c r="I69" s="784"/>
      <c r="J69" s="785"/>
      <c r="K69" s="581"/>
      <c r="L69" s="581"/>
      <c r="M69" s="581"/>
      <c r="N69" s="581"/>
      <c r="O69" s="581"/>
      <c r="P69" s="581"/>
      <c r="Q69" s="581"/>
      <c r="R69" s="581"/>
      <c r="S69" s="581"/>
      <c r="T69" s="581"/>
      <c r="U69" s="581"/>
      <c r="V69" s="581"/>
      <c r="W69" s="581"/>
      <c r="X69" s="581"/>
      <c r="Y69" s="581"/>
      <c r="Z69" s="581"/>
      <c r="AA69" s="581"/>
      <c r="AB69" s="581"/>
      <c r="AC69" s="581"/>
      <c r="AD69" s="581"/>
      <c r="AE69" s="581"/>
      <c r="AF69" s="581"/>
      <c r="AG69" s="581"/>
    </row>
    <row r="70" spans="2:33" ht="14.25" customHeight="1">
      <c r="B70" s="782"/>
      <c r="C70" s="782"/>
      <c r="D70" s="782"/>
      <c r="E70" s="783"/>
      <c r="F70" s="784"/>
      <c r="G70" s="784"/>
      <c r="H70" s="784"/>
      <c r="I70" s="784"/>
      <c r="J70" s="785"/>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row>
    <row r="71" spans="2:33" ht="14.25" customHeight="1">
      <c r="B71" s="782" t="str">
        <f>IF('【海外】日程表（予定）'!$C28="","",'【海外】日程表（予定）'!$C28)</f>
        <v/>
      </c>
      <c r="C71" s="782"/>
      <c r="D71" s="782"/>
      <c r="E71" s="783" t="str">
        <f>IF('【海外】日程表（予定）'!$F28="","",'【海外】日程表（予定）'!$F28)</f>
        <v/>
      </c>
      <c r="F71" s="784"/>
      <c r="G71" s="784"/>
      <c r="H71" s="784"/>
      <c r="I71" s="784"/>
      <c r="J71" s="785"/>
      <c r="K71" s="581" t="str">
        <f>IF('【海外】日程表（予定）'!$L28="","",'【海外】日程表（予定）'!$L28)</f>
        <v/>
      </c>
      <c r="L71" s="581"/>
      <c r="M71" s="581"/>
      <c r="N71" s="581" t="str">
        <f>IF('【海外】日程表（予定）'!$O28="","",'【海外】日程表（予定）'!$O28)</f>
        <v/>
      </c>
      <c r="O71" s="581"/>
      <c r="P71" s="581"/>
      <c r="Q71" s="581"/>
      <c r="R71" s="581"/>
      <c r="S71" s="581"/>
      <c r="T71" s="581"/>
      <c r="U71" s="581"/>
      <c r="V71" s="581"/>
      <c r="W71" s="581"/>
      <c r="X71" s="581"/>
      <c r="Y71" s="581"/>
      <c r="Z71" s="581"/>
      <c r="AA71" s="581"/>
      <c r="AB71" s="581"/>
      <c r="AC71" s="581"/>
      <c r="AD71" s="581"/>
      <c r="AE71" s="581" t="str">
        <f>IF('【海外】日程表（予定）'!$AF28="","",'【海外】日程表（予定）'!$AF28)</f>
        <v/>
      </c>
      <c r="AF71" s="581"/>
      <c r="AG71" s="581"/>
    </row>
    <row r="72" spans="2:33" ht="14.25" customHeight="1">
      <c r="B72" s="782"/>
      <c r="C72" s="782"/>
      <c r="D72" s="782"/>
      <c r="E72" s="783"/>
      <c r="F72" s="784"/>
      <c r="G72" s="784"/>
      <c r="H72" s="784"/>
      <c r="I72" s="784"/>
      <c r="J72" s="785"/>
      <c r="K72" s="581"/>
      <c r="L72" s="581"/>
      <c r="M72" s="581"/>
      <c r="N72" s="581"/>
      <c r="O72" s="581"/>
      <c r="P72" s="581"/>
      <c r="Q72" s="581"/>
      <c r="R72" s="581"/>
      <c r="S72" s="581"/>
      <c r="T72" s="581"/>
      <c r="U72" s="581"/>
      <c r="V72" s="581"/>
      <c r="W72" s="581"/>
      <c r="X72" s="581"/>
      <c r="Y72" s="581"/>
      <c r="Z72" s="581"/>
      <c r="AA72" s="581"/>
      <c r="AB72" s="581"/>
      <c r="AC72" s="581"/>
      <c r="AD72" s="581"/>
      <c r="AE72" s="581"/>
      <c r="AF72" s="581"/>
      <c r="AG72" s="581"/>
    </row>
    <row r="73" spans="2:33" ht="14.25" customHeight="1">
      <c r="B73" s="782"/>
      <c r="C73" s="782"/>
      <c r="D73" s="782"/>
      <c r="E73" s="783"/>
      <c r="F73" s="784"/>
      <c r="G73" s="784"/>
      <c r="H73" s="784"/>
      <c r="I73" s="784"/>
      <c r="J73" s="785"/>
      <c r="K73" s="581"/>
      <c r="L73" s="581"/>
      <c r="M73" s="581"/>
      <c r="N73" s="581"/>
      <c r="O73" s="581"/>
      <c r="P73" s="581"/>
      <c r="Q73" s="581"/>
      <c r="R73" s="581"/>
      <c r="S73" s="581"/>
      <c r="T73" s="581"/>
      <c r="U73" s="581"/>
      <c r="V73" s="581"/>
      <c r="W73" s="581"/>
      <c r="X73" s="581"/>
      <c r="Y73" s="581"/>
      <c r="Z73" s="581"/>
      <c r="AA73" s="581"/>
      <c r="AB73" s="581"/>
      <c r="AC73" s="581"/>
      <c r="AD73" s="581"/>
      <c r="AE73" s="581"/>
      <c r="AF73" s="581"/>
      <c r="AG73" s="581"/>
    </row>
    <row r="74" spans="2:33" ht="14.25" customHeight="1">
      <c r="B74" s="782" t="str">
        <f>IF('【海外】日程表（予定）'!$C31="","",'【海外】日程表（予定）'!$C31)</f>
        <v/>
      </c>
      <c r="C74" s="782"/>
      <c r="D74" s="782"/>
      <c r="E74" s="783" t="str">
        <f>IF('【海外】日程表（予定）'!$F31="","",'【海外】日程表（予定）'!$F31)</f>
        <v/>
      </c>
      <c r="F74" s="784"/>
      <c r="G74" s="784"/>
      <c r="H74" s="784"/>
      <c r="I74" s="784"/>
      <c r="J74" s="785"/>
      <c r="K74" s="581" t="str">
        <f>IF('【海外】日程表（予定）'!$L31="","",'【海外】日程表（予定）'!$L31)</f>
        <v/>
      </c>
      <c r="L74" s="581"/>
      <c r="M74" s="581"/>
      <c r="N74" s="581" t="str">
        <f>IF('【海外】日程表（予定）'!$O31="","",'【海外】日程表（予定）'!$O31)</f>
        <v/>
      </c>
      <c r="O74" s="581"/>
      <c r="P74" s="581"/>
      <c r="Q74" s="581"/>
      <c r="R74" s="581"/>
      <c r="S74" s="581"/>
      <c r="T74" s="581"/>
      <c r="U74" s="581"/>
      <c r="V74" s="581"/>
      <c r="W74" s="581"/>
      <c r="X74" s="581"/>
      <c r="Y74" s="581"/>
      <c r="Z74" s="581"/>
      <c r="AA74" s="581"/>
      <c r="AB74" s="581"/>
      <c r="AC74" s="581"/>
      <c r="AD74" s="581"/>
      <c r="AE74" s="581" t="str">
        <f>IF('【海外】日程表（予定）'!$AF31="","",'【海外】日程表（予定）'!$AF31)</f>
        <v/>
      </c>
      <c r="AF74" s="581"/>
      <c r="AG74" s="581"/>
    </row>
    <row r="75" spans="2:33" ht="14.25" customHeight="1">
      <c r="B75" s="782"/>
      <c r="C75" s="782"/>
      <c r="D75" s="782"/>
      <c r="E75" s="783"/>
      <c r="F75" s="784"/>
      <c r="G75" s="784"/>
      <c r="H75" s="784"/>
      <c r="I75" s="784"/>
      <c r="J75" s="785"/>
      <c r="K75" s="581"/>
      <c r="L75" s="581"/>
      <c r="M75" s="581"/>
      <c r="N75" s="581"/>
      <c r="O75" s="581"/>
      <c r="P75" s="581"/>
      <c r="Q75" s="581"/>
      <c r="R75" s="581"/>
      <c r="S75" s="581"/>
      <c r="T75" s="581"/>
      <c r="U75" s="581"/>
      <c r="V75" s="581"/>
      <c r="W75" s="581"/>
      <c r="X75" s="581"/>
      <c r="Y75" s="581"/>
      <c r="Z75" s="581"/>
      <c r="AA75" s="581"/>
      <c r="AB75" s="581"/>
      <c r="AC75" s="581"/>
      <c r="AD75" s="581"/>
      <c r="AE75" s="581"/>
      <c r="AF75" s="581"/>
      <c r="AG75" s="581"/>
    </row>
    <row r="76" spans="2:33" ht="14.25" customHeight="1">
      <c r="B76" s="782"/>
      <c r="C76" s="782"/>
      <c r="D76" s="782"/>
      <c r="E76" s="783"/>
      <c r="F76" s="784"/>
      <c r="G76" s="784"/>
      <c r="H76" s="784"/>
      <c r="I76" s="784"/>
      <c r="J76" s="785"/>
      <c r="K76" s="581"/>
      <c r="L76" s="581"/>
      <c r="M76" s="581"/>
      <c r="N76" s="581"/>
      <c r="O76" s="581"/>
      <c r="P76" s="581"/>
      <c r="Q76" s="581"/>
      <c r="R76" s="581"/>
      <c r="S76" s="581"/>
      <c r="T76" s="581"/>
      <c r="U76" s="581"/>
      <c r="V76" s="581"/>
      <c r="W76" s="581"/>
      <c r="X76" s="581"/>
      <c r="Y76" s="581"/>
      <c r="Z76" s="581"/>
      <c r="AA76" s="581"/>
      <c r="AB76" s="581"/>
      <c r="AC76" s="581"/>
      <c r="AD76" s="581"/>
      <c r="AE76" s="581"/>
      <c r="AF76" s="581"/>
      <c r="AG76" s="581"/>
    </row>
    <row r="77" spans="2:33" ht="14.25" customHeight="1">
      <c r="B77" s="782" t="str">
        <f>IF('【海外】日程表（予定）'!$C34="","",'【海外】日程表（予定）'!$C34)</f>
        <v/>
      </c>
      <c r="C77" s="782"/>
      <c r="D77" s="782"/>
      <c r="E77" s="783" t="str">
        <f>IF('【海外】日程表（予定）'!$F34="","",'【海外】日程表（予定）'!$F34)</f>
        <v/>
      </c>
      <c r="F77" s="784"/>
      <c r="G77" s="784"/>
      <c r="H77" s="784"/>
      <c r="I77" s="784"/>
      <c r="J77" s="785"/>
      <c r="K77" s="581" t="str">
        <f>IF('【海外】日程表（予定）'!$L34="","",'【海外】日程表（予定）'!$L34)</f>
        <v/>
      </c>
      <c r="L77" s="581"/>
      <c r="M77" s="581"/>
      <c r="N77" s="581" t="str">
        <f>IF('【海外】日程表（予定）'!$O34="","",'【海外】日程表（予定）'!$O34)</f>
        <v/>
      </c>
      <c r="O77" s="581"/>
      <c r="P77" s="581"/>
      <c r="Q77" s="581"/>
      <c r="R77" s="581"/>
      <c r="S77" s="581"/>
      <c r="T77" s="581"/>
      <c r="U77" s="581"/>
      <c r="V77" s="581"/>
      <c r="W77" s="581"/>
      <c r="X77" s="581"/>
      <c r="Y77" s="581"/>
      <c r="Z77" s="581"/>
      <c r="AA77" s="581"/>
      <c r="AB77" s="581"/>
      <c r="AC77" s="581"/>
      <c r="AD77" s="581"/>
      <c r="AE77" s="581" t="str">
        <f>IF('【海外】日程表（予定）'!$AF34="","",'【海外】日程表（予定）'!$AF34)</f>
        <v/>
      </c>
      <c r="AF77" s="581"/>
      <c r="AG77" s="581"/>
    </row>
    <row r="78" spans="2:33" ht="14.25" customHeight="1">
      <c r="B78" s="782"/>
      <c r="C78" s="782"/>
      <c r="D78" s="782"/>
      <c r="E78" s="783"/>
      <c r="F78" s="784"/>
      <c r="G78" s="784"/>
      <c r="H78" s="784"/>
      <c r="I78" s="784"/>
      <c r="J78" s="785"/>
      <c r="K78" s="581"/>
      <c r="L78" s="581"/>
      <c r="M78" s="581"/>
      <c r="N78" s="581"/>
      <c r="O78" s="581"/>
      <c r="P78" s="581"/>
      <c r="Q78" s="581"/>
      <c r="R78" s="581"/>
      <c r="S78" s="581"/>
      <c r="T78" s="581"/>
      <c r="U78" s="581"/>
      <c r="V78" s="581"/>
      <c r="W78" s="581"/>
      <c r="X78" s="581"/>
      <c r="Y78" s="581"/>
      <c r="Z78" s="581"/>
      <c r="AA78" s="581"/>
      <c r="AB78" s="581"/>
      <c r="AC78" s="581"/>
      <c r="AD78" s="581"/>
      <c r="AE78" s="581"/>
      <c r="AF78" s="581"/>
      <c r="AG78" s="581"/>
    </row>
    <row r="79" spans="2:33" ht="14.25" customHeight="1">
      <c r="B79" s="782"/>
      <c r="C79" s="782"/>
      <c r="D79" s="782"/>
      <c r="E79" s="783"/>
      <c r="F79" s="784"/>
      <c r="G79" s="784"/>
      <c r="H79" s="784"/>
      <c r="I79" s="784"/>
      <c r="J79" s="785"/>
      <c r="K79" s="581"/>
      <c r="L79" s="581"/>
      <c r="M79" s="581"/>
      <c r="N79" s="581"/>
      <c r="O79" s="581"/>
      <c r="P79" s="581"/>
      <c r="Q79" s="581"/>
      <c r="R79" s="581"/>
      <c r="S79" s="581"/>
      <c r="T79" s="581"/>
      <c r="U79" s="581"/>
      <c r="V79" s="581"/>
      <c r="W79" s="581"/>
      <c r="X79" s="581"/>
      <c r="Y79" s="581"/>
      <c r="Z79" s="581"/>
      <c r="AA79" s="581"/>
      <c r="AB79" s="581"/>
      <c r="AC79" s="581"/>
      <c r="AD79" s="581"/>
      <c r="AE79" s="581"/>
      <c r="AF79" s="581"/>
      <c r="AG79" s="581"/>
    </row>
    <row r="80" spans="2:33" ht="14.25" customHeight="1">
      <c r="B80" s="782" t="str">
        <f>IF('【海外】日程表（予定）'!$C37="","",'【海外】日程表（予定）'!$C37)</f>
        <v/>
      </c>
      <c r="C80" s="782"/>
      <c r="D80" s="782"/>
      <c r="E80" s="783" t="str">
        <f>IF('【海外】日程表（予定）'!$F37="","",'【海外】日程表（予定）'!$F37)</f>
        <v/>
      </c>
      <c r="F80" s="784"/>
      <c r="G80" s="784"/>
      <c r="H80" s="784"/>
      <c r="I80" s="784"/>
      <c r="J80" s="785"/>
      <c r="K80" s="581" t="str">
        <f>IF('【海外】日程表（予定）'!$L37="","",'【海外】日程表（予定）'!$L37)</f>
        <v/>
      </c>
      <c r="L80" s="581"/>
      <c r="M80" s="581"/>
      <c r="N80" s="581" t="str">
        <f>IF('【海外】日程表（予定）'!$O37="","",'【海外】日程表（予定）'!$O37)</f>
        <v/>
      </c>
      <c r="O80" s="581"/>
      <c r="P80" s="581"/>
      <c r="Q80" s="581"/>
      <c r="R80" s="581"/>
      <c r="S80" s="581"/>
      <c r="T80" s="581"/>
      <c r="U80" s="581"/>
      <c r="V80" s="581"/>
      <c r="W80" s="581"/>
      <c r="X80" s="581"/>
      <c r="Y80" s="581"/>
      <c r="Z80" s="581"/>
      <c r="AA80" s="581"/>
      <c r="AB80" s="581"/>
      <c r="AC80" s="581"/>
      <c r="AD80" s="581"/>
      <c r="AE80" s="581" t="str">
        <f>IF('【海外】日程表（予定）'!$AF37="","",'【海外】日程表（予定）'!$AF37)</f>
        <v/>
      </c>
      <c r="AF80" s="581"/>
      <c r="AG80" s="581"/>
    </row>
    <row r="81" spans="2:33" ht="14.25" customHeight="1">
      <c r="B81" s="782"/>
      <c r="C81" s="782"/>
      <c r="D81" s="782"/>
      <c r="E81" s="783"/>
      <c r="F81" s="784"/>
      <c r="G81" s="784"/>
      <c r="H81" s="784"/>
      <c r="I81" s="784"/>
      <c r="J81" s="785"/>
      <c r="K81" s="581"/>
      <c r="L81" s="581"/>
      <c r="M81" s="581"/>
      <c r="N81" s="581"/>
      <c r="O81" s="581"/>
      <c r="P81" s="581"/>
      <c r="Q81" s="581"/>
      <c r="R81" s="581"/>
      <c r="S81" s="581"/>
      <c r="T81" s="581"/>
      <c r="U81" s="581"/>
      <c r="V81" s="581"/>
      <c r="W81" s="581"/>
      <c r="X81" s="581"/>
      <c r="Y81" s="581"/>
      <c r="Z81" s="581"/>
      <c r="AA81" s="581"/>
      <c r="AB81" s="581"/>
      <c r="AC81" s="581"/>
      <c r="AD81" s="581"/>
      <c r="AE81" s="581"/>
      <c r="AF81" s="581"/>
      <c r="AG81" s="581"/>
    </row>
    <row r="82" spans="2:33" ht="14.25" customHeight="1">
      <c r="B82" s="782"/>
      <c r="C82" s="782"/>
      <c r="D82" s="782"/>
      <c r="E82" s="783"/>
      <c r="F82" s="784"/>
      <c r="G82" s="784"/>
      <c r="H82" s="784"/>
      <c r="I82" s="784"/>
      <c r="J82" s="785"/>
      <c r="K82" s="581"/>
      <c r="L82" s="581"/>
      <c r="M82" s="581"/>
      <c r="N82" s="581"/>
      <c r="O82" s="581"/>
      <c r="P82" s="581"/>
      <c r="Q82" s="581"/>
      <c r="R82" s="581"/>
      <c r="S82" s="581"/>
      <c r="T82" s="581"/>
      <c r="U82" s="581"/>
      <c r="V82" s="581"/>
      <c r="W82" s="581"/>
      <c r="X82" s="581"/>
      <c r="Y82" s="581"/>
      <c r="Z82" s="581"/>
      <c r="AA82" s="581"/>
      <c r="AB82" s="581"/>
      <c r="AC82" s="581"/>
      <c r="AD82" s="581"/>
      <c r="AE82" s="581"/>
      <c r="AF82" s="581"/>
      <c r="AG82" s="581"/>
    </row>
    <row r="83" spans="2:33" ht="14.25" customHeight="1">
      <c r="B83" s="782" t="str">
        <f>IF('【海外】日程表（予定）'!$C40="","",'【海外】日程表（予定）'!$C40)</f>
        <v/>
      </c>
      <c r="C83" s="782"/>
      <c r="D83" s="782"/>
      <c r="E83" s="783" t="str">
        <f>IF('【海外】日程表（予定）'!$F40="","",'【海外】日程表（予定）'!$F40)</f>
        <v/>
      </c>
      <c r="F83" s="784"/>
      <c r="G83" s="784"/>
      <c r="H83" s="784"/>
      <c r="I83" s="784"/>
      <c r="J83" s="785"/>
      <c r="K83" s="581" t="str">
        <f>IF('【海外】日程表（予定）'!$L40="","",'【海外】日程表（予定）'!$L40)</f>
        <v/>
      </c>
      <c r="L83" s="581"/>
      <c r="M83" s="581"/>
      <c r="N83" s="581" t="str">
        <f>IF('【海外】日程表（予定）'!$O40="","",'【海外】日程表（予定）'!$O40)</f>
        <v/>
      </c>
      <c r="O83" s="581"/>
      <c r="P83" s="581"/>
      <c r="Q83" s="581"/>
      <c r="R83" s="581"/>
      <c r="S83" s="581"/>
      <c r="T83" s="581"/>
      <c r="U83" s="581"/>
      <c r="V83" s="581"/>
      <c r="W83" s="581"/>
      <c r="X83" s="581"/>
      <c r="Y83" s="581"/>
      <c r="Z83" s="581"/>
      <c r="AA83" s="581"/>
      <c r="AB83" s="581"/>
      <c r="AC83" s="581"/>
      <c r="AD83" s="581"/>
      <c r="AE83" s="581" t="str">
        <f>IF('【海外】日程表（予定）'!$AF40="","",'【海外】日程表（予定）'!$AF40)</f>
        <v/>
      </c>
      <c r="AF83" s="581"/>
      <c r="AG83" s="581"/>
    </row>
    <row r="84" spans="2:33" ht="14.25" customHeight="1">
      <c r="B84" s="782"/>
      <c r="C84" s="782"/>
      <c r="D84" s="782"/>
      <c r="E84" s="783"/>
      <c r="F84" s="784"/>
      <c r="G84" s="784"/>
      <c r="H84" s="784"/>
      <c r="I84" s="784"/>
      <c r="J84" s="785"/>
      <c r="K84" s="581"/>
      <c r="L84" s="581"/>
      <c r="M84" s="581"/>
      <c r="N84" s="581"/>
      <c r="O84" s="581"/>
      <c r="P84" s="581"/>
      <c r="Q84" s="581"/>
      <c r="R84" s="581"/>
      <c r="S84" s="581"/>
      <c r="T84" s="581"/>
      <c r="U84" s="581"/>
      <c r="V84" s="581"/>
      <c r="W84" s="581"/>
      <c r="X84" s="581"/>
      <c r="Y84" s="581"/>
      <c r="Z84" s="581"/>
      <c r="AA84" s="581"/>
      <c r="AB84" s="581"/>
      <c r="AC84" s="581"/>
      <c r="AD84" s="581"/>
      <c r="AE84" s="581"/>
      <c r="AF84" s="581"/>
      <c r="AG84" s="581"/>
    </row>
    <row r="85" spans="2:33" ht="14.25" customHeight="1">
      <c r="B85" s="782"/>
      <c r="C85" s="782"/>
      <c r="D85" s="782"/>
      <c r="E85" s="783"/>
      <c r="F85" s="784"/>
      <c r="G85" s="784"/>
      <c r="H85" s="784"/>
      <c r="I85" s="784"/>
      <c r="J85" s="785"/>
      <c r="K85" s="581"/>
      <c r="L85" s="581"/>
      <c r="M85" s="581"/>
      <c r="N85" s="581"/>
      <c r="O85" s="581"/>
      <c r="P85" s="581"/>
      <c r="Q85" s="581"/>
      <c r="R85" s="581"/>
      <c r="S85" s="581"/>
      <c r="T85" s="581"/>
      <c r="U85" s="581"/>
      <c r="V85" s="581"/>
      <c r="W85" s="581"/>
      <c r="X85" s="581"/>
      <c r="Y85" s="581"/>
      <c r="Z85" s="581"/>
      <c r="AA85" s="581"/>
      <c r="AB85" s="581"/>
      <c r="AC85" s="581"/>
      <c r="AD85" s="581"/>
      <c r="AE85" s="581"/>
      <c r="AF85" s="581"/>
      <c r="AG85" s="581"/>
    </row>
    <row r="86" spans="2:33" ht="14.25" customHeight="1">
      <c r="B86" s="782" t="str">
        <f>IF('【海外】日程表（予定）'!$C43="","",'【海外】日程表（予定）'!$C43)</f>
        <v/>
      </c>
      <c r="C86" s="782"/>
      <c r="D86" s="782"/>
      <c r="E86" s="783" t="str">
        <f>IF('【海外】日程表（予定）'!$F43="","",'【海外】日程表（予定）'!$F43)</f>
        <v/>
      </c>
      <c r="F86" s="784"/>
      <c r="G86" s="784"/>
      <c r="H86" s="784"/>
      <c r="I86" s="784"/>
      <c r="J86" s="785"/>
      <c r="K86" s="581" t="str">
        <f>IF('【海外】日程表（予定）'!$L43="","",'【海外】日程表（予定）'!$L43)</f>
        <v/>
      </c>
      <c r="L86" s="581"/>
      <c r="M86" s="581"/>
      <c r="N86" s="581" t="str">
        <f>IF('【海外】日程表（予定）'!$O43="","",'【海外】日程表（予定）'!$O43)</f>
        <v/>
      </c>
      <c r="O86" s="581"/>
      <c r="P86" s="581"/>
      <c r="Q86" s="581"/>
      <c r="R86" s="581"/>
      <c r="S86" s="581"/>
      <c r="T86" s="581"/>
      <c r="U86" s="581"/>
      <c r="V86" s="581"/>
      <c r="W86" s="581"/>
      <c r="X86" s="581"/>
      <c r="Y86" s="581"/>
      <c r="Z86" s="581"/>
      <c r="AA86" s="581"/>
      <c r="AB86" s="581"/>
      <c r="AC86" s="581"/>
      <c r="AD86" s="581"/>
      <c r="AE86" s="581" t="str">
        <f>IF('【海外】日程表（予定）'!$AF43="","",'【海外】日程表（予定）'!$AF43)</f>
        <v/>
      </c>
      <c r="AF86" s="581"/>
      <c r="AG86" s="581"/>
    </row>
    <row r="87" spans="2:33" ht="14.25" customHeight="1">
      <c r="B87" s="782"/>
      <c r="C87" s="782"/>
      <c r="D87" s="782"/>
      <c r="E87" s="783"/>
      <c r="F87" s="784"/>
      <c r="G87" s="784"/>
      <c r="H87" s="784"/>
      <c r="I87" s="784"/>
      <c r="J87" s="785"/>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row>
    <row r="88" spans="2:33" ht="14.25" customHeight="1">
      <c r="B88" s="782"/>
      <c r="C88" s="782"/>
      <c r="D88" s="782"/>
      <c r="E88" s="783"/>
      <c r="F88" s="784"/>
      <c r="G88" s="784"/>
      <c r="H88" s="784"/>
      <c r="I88" s="784"/>
      <c r="J88" s="785"/>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row>
    <row r="89" spans="2:33" ht="14.25" customHeight="1">
      <c r="B89" s="782" t="str">
        <f>IF('【海外】日程表（予定）'!$C46="","",'【海外】日程表（予定）'!$C46)</f>
        <v/>
      </c>
      <c r="C89" s="782"/>
      <c r="D89" s="782"/>
      <c r="E89" s="783" t="str">
        <f>IF('【海外】日程表（予定）'!$F46="","",'【海外】日程表（予定）'!$F46)</f>
        <v/>
      </c>
      <c r="F89" s="784"/>
      <c r="G89" s="784"/>
      <c r="H89" s="784"/>
      <c r="I89" s="784"/>
      <c r="J89" s="785"/>
      <c r="K89" s="581" t="str">
        <f>IF('【海外】日程表（予定）'!$L46="","",'【海外】日程表（予定）'!$L46)</f>
        <v/>
      </c>
      <c r="L89" s="581"/>
      <c r="M89" s="581"/>
      <c r="N89" s="581" t="str">
        <f>IF('【海外】日程表（予定）'!$O46="","",'【海外】日程表（予定）'!$O46)</f>
        <v/>
      </c>
      <c r="O89" s="581"/>
      <c r="P89" s="581"/>
      <c r="Q89" s="581"/>
      <c r="R89" s="581"/>
      <c r="S89" s="581"/>
      <c r="T89" s="581"/>
      <c r="U89" s="581"/>
      <c r="V89" s="581"/>
      <c r="W89" s="581"/>
      <c r="X89" s="581"/>
      <c r="Y89" s="581"/>
      <c r="Z89" s="581"/>
      <c r="AA89" s="581"/>
      <c r="AB89" s="581"/>
      <c r="AC89" s="581"/>
      <c r="AD89" s="581"/>
      <c r="AE89" s="581" t="str">
        <f>IF('【海外】日程表（予定）'!$AF46="","",'【海外】日程表（予定）'!$AF46)</f>
        <v/>
      </c>
      <c r="AF89" s="581"/>
      <c r="AG89" s="581"/>
    </row>
    <row r="90" spans="2:33" ht="14.25" customHeight="1">
      <c r="B90" s="782"/>
      <c r="C90" s="782"/>
      <c r="D90" s="782"/>
      <c r="E90" s="783"/>
      <c r="F90" s="784"/>
      <c r="G90" s="784"/>
      <c r="H90" s="784"/>
      <c r="I90" s="784"/>
      <c r="J90" s="785"/>
      <c r="K90" s="581"/>
      <c r="L90" s="581"/>
      <c r="M90" s="581"/>
      <c r="N90" s="581"/>
      <c r="O90" s="581"/>
      <c r="P90" s="581"/>
      <c r="Q90" s="581"/>
      <c r="R90" s="581"/>
      <c r="S90" s="581"/>
      <c r="T90" s="581"/>
      <c r="U90" s="581"/>
      <c r="V90" s="581"/>
      <c r="W90" s="581"/>
      <c r="X90" s="581"/>
      <c r="Y90" s="581"/>
      <c r="Z90" s="581"/>
      <c r="AA90" s="581"/>
      <c r="AB90" s="581"/>
      <c r="AC90" s="581"/>
      <c r="AD90" s="581"/>
      <c r="AE90" s="581"/>
      <c r="AF90" s="581"/>
      <c r="AG90" s="581"/>
    </row>
    <row r="91" spans="2:33" ht="14.25" customHeight="1">
      <c r="B91" s="782"/>
      <c r="C91" s="782"/>
      <c r="D91" s="782"/>
      <c r="E91" s="783"/>
      <c r="F91" s="784"/>
      <c r="G91" s="784"/>
      <c r="H91" s="784"/>
      <c r="I91" s="784"/>
      <c r="J91" s="785"/>
      <c r="K91" s="581"/>
      <c r="L91" s="581"/>
      <c r="M91" s="581"/>
      <c r="N91" s="581"/>
      <c r="O91" s="581"/>
      <c r="P91" s="581"/>
      <c r="Q91" s="581"/>
      <c r="R91" s="581"/>
      <c r="S91" s="581"/>
      <c r="T91" s="581"/>
      <c r="U91" s="581"/>
      <c r="V91" s="581"/>
      <c r="W91" s="581"/>
      <c r="X91" s="581"/>
      <c r="Y91" s="581"/>
      <c r="Z91" s="581"/>
      <c r="AA91" s="581"/>
      <c r="AB91" s="581"/>
      <c r="AC91" s="581"/>
      <c r="AD91" s="581"/>
      <c r="AE91" s="581"/>
      <c r="AF91" s="581"/>
      <c r="AG91" s="581"/>
    </row>
    <row r="92" spans="2:33" ht="14.25" customHeight="1">
      <c r="B92" s="782" t="str">
        <f>IF('【海外】日程表（予定）'!$C49="","",'【海外】日程表（予定）'!$C49)</f>
        <v/>
      </c>
      <c r="C92" s="782"/>
      <c r="D92" s="782"/>
      <c r="E92" s="783" t="str">
        <f>IF('【海外】日程表（予定）'!$F49="","",'【海外】日程表（予定）'!$F49)</f>
        <v/>
      </c>
      <c r="F92" s="784"/>
      <c r="G92" s="784"/>
      <c r="H92" s="784"/>
      <c r="I92" s="784"/>
      <c r="J92" s="785"/>
      <c r="K92" s="581" t="str">
        <f>IF('【海外】日程表（予定）'!$L49="","",'【海外】日程表（予定）'!$L49)</f>
        <v/>
      </c>
      <c r="L92" s="581"/>
      <c r="M92" s="581"/>
      <c r="N92" s="581" t="str">
        <f>IF('【海外】日程表（予定）'!$O49="","",'【海外】日程表（予定）'!$O49)</f>
        <v/>
      </c>
      <c r="O92" s="581"/>
      <c r="P92" s="581"/>
      <c r="Q92" s="581"/>
      <c r="R92" s="581"/>
      <c r="S92" s="581"/>
      <c r="T92" s="581"/>
      <c r="U92" s="581"/>
      <c r="V92" s="581"/>
      <c r="W92" s="581"/>
      <c r="X92" s="581"/>
      <c r="Y92" s="581"/>
      <c r="Z92" s="581"/>
      <c r="AA92" s="581"/>
      <c r="AB92" s="581"/>
      <c r="AC92" s="581"/>
      <c r="AD92" s="581"/>
      <c r="AE92" s="581" t="str">
        <f>IF('【海外】日程表（予定）'!$AF49="","",'【海外】日程表（予定）'!$AF49)</f>
        <v/>
      </c>
      <c r="AF92" s="581"/>
      <c r="AG92" s="581"/>
    </row>
    <row r="93" spans="2:33" ht="14.25" customHeight="1">
      <c r="B93" s="782"/>
      <c r="C93" s="782"/>
      <c r="D93" s="782"/>
      <c r="E93" s="783"/>
      <c r="F93" s="784"/>
      <c r="G93" s="784"/>
      <c r="H93" s="784"/>
      <c r="I93" s="784"/>
      <c r="J93" s="785"/>
      <c r="K93" s="581"/>
      <c r="L93" s="581"/>
      <c r="M93" s="581"/>
      <c r="N93" s="581"/>
      <c r="O93" s="581"/>
      <c r="P93" s="581"/>
      <c r="Q93" s="581"/>
      <c r="R93" s="581"/>
      <c r="S93" s="581"/>
      <c r="T93" s="581"/>
      <c r="U93" s="581"/>
      <c r="V93" s="581"/>
      <c r="W93" s="581"/>
      <c r="X93" s="581"/>
      <c r="Y93" s="581"/>
      <c r="Z93" s="581"/>
      <c r="AA93" s="581"/>
      <c r="AB93" s="581"/>
      <c r="AC93" s="581"/>
      <c r="AD93" s="581"/>
      <c r="AE93" s="581"/>
      <c r="AF93" s="581"/>
      <c r="AG93" s="581"/>
    </row>
    <row r="94" spans="2:33" ht="14.25" customHeight="1">
      <c r="B94" s="782"/>
      <c r="C94" s="782"/>
      <c r="D94" s="782"/>
      <c r="E94" s="783"/>
      <c r="F94" s="784"/>
      <c r="G94" s="784"/>
      <c r="H94" s="784"/>
      <c r="I94" s="784"/>
      <c r="J94" s="785"/>
      <c r="K94" s="581"/>
      <c r="L94" s="581"/>
      <c r="M94" s="581"/>
      <c r="N94" s="581"/>
      <c r="O94" s="581"/>
      <c r="P94" s="581"/>
      <c r="Q94" s="581"/>
      <c r="R94" s="581"/>
      <c r="S94" s="581"/>
      <c r="T94" s="581"/>
      <c r="U94" s="581"/>
      <c r="V94" s="581"/>
      <c r="W94" s="581"/>
      <c r="X94" s="581"/>
      <c r="Y94" s="581"/>
      <c r="Z94" s="581"/>
      <c r="AA94" s="581"/>
      <c r="AB94" s="581"/>
      <c r="AC94" s="581"/>
      <c r="AD94" s="581"/>
      <c r="AE94" s="581"/>
      <c r="AF94" s="581"/>
      <c r="AG94" s="581"/>
    </row>
    <row r="95" spans="2:33" ht="14.25" customHeight="1">
      <c r="B95" s="782" t="str">
        <f>IF('【海外】日程表（予定）'!$C52="","",'【海外】日程表（予定）'!$C52)</f>
        <v/>
      </c>
      <c r="C95" s="782"/>
      <c r="D95" s="782"/>
      <c r="E95" s="783" t="str">
        <f>IF('【海外】日程表（予定）'!$F52="","",'【海外】日程表（予定）'!$F52)</f>
        <v/>
      </c>
      <c r="F95" s="784"/>
      <c r="G95" s="784"/>
      <c r="H95" s="784"/>
      <c r="I95" s="784"/>
      <c r="J95" s="785"/>
      <c r="K95" s="581" t="str">
        <f>IF('【海外】日程表（予定）'!$L52="","",'【海外】日程表（予定）'!$L52)</f>
        <v/>
      </c>
      <c r="L95" s="581"/>
      <c r="M95" s="581"/>
      <c r="N95" s="581" t="str">
        <f>IF('【海外】日程表（予定）'!$O52="","",'【海外】日程表（予定）'!$O52)</f>
        <v/>
      </c>
      <c r="O95" s="581"/>
      <c r="P95" s="581"/>
      <c r="Q95" s="581"/>
      <c r="R95" s="581"/>
      <c r="S95" s="581"/>
      <c r="T95" s="581"/>
      <c r="U95" s="581"/>
      <c r="V95" s="581"/>
      <c r="W95" s="581"/>
      <c r="X95" s="581"/>
      <c r="Y95" s="581"/>
      <c r="Z95" s="581"/>
      <c r="AA95" s="581"/>
      <c r="AB95" s="581"/>
      <c r="AC95" s="581"/>
      <c r="AD95" s="581"/>
      <c r="AE95" s="581" t="str">
        <f>IF('【海外】日程表（予定）'!$AF52="","",'【海外】日程表（予定）'!$AF52)</f>
        <v/>
      </c>
      <c r="AF95" s="581"/>
      <c r="AG95" s="581"/>
    </row>
    <row r="96" spans="2:33" ht="14.25" customHeight="1">
      <c r="B96" s="782"/>
      <c r="C96" s="782"/>
      <c r="D96" s="782"/>
      <c r="E96" s="783"/>
      <c r="F96" s="784"/>
      <c r="G96" s="784"/>
      <c r="H96" s="784"/>
      <c r="I96" s="784"/>
      <c r="J96" s="785"/>
      <c r="K96" s="581"/>
      <c r="L96" s="581"/>
      <c r="M96" s="581"/>
      <c r="N96" s="581"/>
      <c r="O96" s="581"/>
      <c r="P96" s="581"/>
      <c r="Q96" s="581"/>
      <c r="R96" s="581"/>
      <c r="S96" s="581"/>
      <c r="T96" s="581"/>
      <c r="U96" s="581"/>
      <c r="V96" s="581"/>
      <c r="W96" s="581"/>
      <c r="X96" s="581"/>
      <c r="Y96" s="581"/>
      <c r="Z96" s="581"/>
      <c r="AA96" s="581"/>
      <c r="AB96" s="581"/>
      <c r="AC96" s="581"/>
      <c r="AD96" s="581"/>
      <c r="AE96" s="581"/>
      <c r="AF96" s="581"/>
      <c r="AG96" s="581"/>
    </row>
    <row r="97" spans="2:33" ht="14.25" customHeight="1">
      <c r="B97" s="782"/>
      <c r="C97" s="782"/>
      <c r="D97" s="782"/>
      <c r="E97" s="783"/>
      <c r="F97" s="784"/>
      <c r="G97" s="784"/>
      <c r="H97" s="784"/>
      <c r="I97" s="784"/>
      <c r="J97" s="785"/>
      <c r="K97" s="581"/>
      <c r="L97" s="581"/>
      <c r="M97" s="581"/>
      <c r="N97" s="581"/>
      <c r="O97" s="581"/>
      <c r="P97" s="581"/>
      <c r="Q97" s="581"/>
      <c r="R97" s="581"/>
      <c r="S97" s="581"/>
      <c r="T97" s="581"/>
      <c r="U97" s="581"/>
      <c r="V97" s="581"/>
      <c r="W97" s="581"/>
      <c r="X97" s="581"/>
      <c r="Y97" s="581"/>
      <c r="Z97" s="581"/>
      <c r="AA97" s="581"/>
      <c r="AB97" s="581"/>
      <c r="AC97" s="581"/>
      <c r="AD97" s="581"/>
      <c r="AE97" s="581"/>
      <c r="AF97" s="581"/>
      <c r="AG97" s="581"/>
    </row>
    <row r="98" spans="2:33" ht="14.25" customHeight="1"/>
    <row r="99" spans="2:33" ht="14.25" customHeight="1"/>
    <row r="100" spans="2:33" ht="14.25" customHeight="1"/>
    <row r="101" spans="2:33" ht="14.25" customHeight="1"/>
    <row r="102" spans="2:33" ht="14.25" customHeight="1"/>
    <row r="103" spans="2:33" ht="14.25" customHeight="1"/>
    <row r="104" spans="2:33" ht="14.25" customHeight="1"/>
    <row r="105" spans="2:33" ht="14.25" customHeight="1"/>
    <row r="106" spans="2:33" ht="14.25" customHeight="1"/>
    <row r="107" spans="2:33" ht="14.25" customHeight="1"/>
    <row r="108" spans="2:33" ht="14.25" customHeight="1"/>
    <row r="109" spans="2:33" ht="14.25" customHeight="1"/>
    <row r="110" spans="2:33" ht="14.25" customHeight="1"/>
    <row r="111" spans="2:33" ht="14.25" customHeight="1"/>
    <row r="112" spans="2:33"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sheetData>
  <mergeCells count="126">
    <mergeCell ref="D13:J13"/>
    <mergeCell ref="M28:AH30"/>
    <mergeCell ref="J28:L30"/>
    <mergeCell ref="J27:L27"/>
    <mergeCell ref="B14:AH15"/>
    <mergeCell ref="C23:H26"/>
    <mergeCell ref="J23:L24"/>
    <mergeCell ref="M23:AB24"/>
    <mergeCell ref="AD23:AH24"/>
    <mergeCell ref="J25:L26"/>
    <mergeCell ref="M25:S26"/>
    <mergeCell ref="T25:V26"/>
    <mergeCell ref="M27:S27"/>
    <mergeCell ref="T27:V27"/>
    <mergeCell ref="W25:AF26"/>
    <mergeCell ref="AG25:AH26"/>
    <mergeCell ref="C27:H30"/>
    <mergeCell ref="X27:AA27"/>
    <mergeCell ref="AB27:AH27"/>
    <mergeCell ref="Z16:AH16"/>
    <mergeCell ref="M37:W37"/>
    <mergeCell ref="J37:L37"/>
    <mergeCell ref="Y35:AC35"/>
    <mergeCell ref="AD35:AH35"/>
    <mergeCell ref="C36:H37"/>
    <mergeCell ref="Y32:AC32"/>
    <mergeCell ref="AD32:AH32"/>
    <mergeCell ref="Y33:AC33"/>
    <mergeCell ref="AA48:AI48"/>
    <mergeCell ref="Y48:Z48"/>
    <mergeCell ref="C38:H39"/>
    <mergeCell ref="J38:AH39"/>
    <mergeCell ref="A47:AI47"/>
    <mergeCell ref="J36:L36"/>
    <mergeCell ref="AD33:AH33"/>
    <mergeCell ref="Y34:AC34"/>
    <mergeCell ref="AD34:AH34"/>
    <mergeCell ref="J32:X32"/>
    <mergeCell ref="J33:X33"/>
    <mergeCell ref="J34:X34"/>
    <mergeCell ref="J35:X35"/>
    <mergeCell ref="C31:H35"/>
    <mergeCell ref="J31:X31"/>
    <mergeCell ref="Y31:AC31"/>
    <mergeCell ref="AD31:AH31"/>
    <mergeCell ref="M36:W36"/>
    <mergeCell ref="B68:D70"/>
    <mergeCell ref="E68:J70"/>
    <mergeCell ref="K68:M70"/>
    <mergeCell ref="N68:AD70"/>
    <mergeCell ref="AE68:AG70"/>
    <mergeCell ref="B71:D73"/>
    <mergeCell ref="E71:J73"/>
    <mergeCell ref="K71:M73"/>
    <mergeCell ref="N71:AD73"/>
    <mergeCell ref="AE71:AG73"/>
    <mergeCell ref="B50:D52"/>
    <mergeCell ref="E50:J52"/>
    <mergeCell ref="K50:M52"/>
    <mergeCell ref="N50:AD52"/>
    <mergeCell ref="AE50:AG52"/>
    <mergeCell ref="B53:D55"/>
    <mergeCell ref="E53:J55"/>
    <mergeCell ref="K53:M55"/>
    <mergeCell ref="N53:AD55"/>
    <mergeCell ref="AE53:AG55"/>
    <mergeCell ref="B56:D58"/>
    <mergeCell ref="E56:J58"/>
    <mergeCell ref="B74:D76"/>
    <mergeCell ref="E74:J76"/>
    <mergeCell ref="K74:M76"/>
    <mergeCell ref="N74:AD76"/>
    <mergeCell ref="AE74:AG76"/>
    <mergeCell ref="B77:D79"/>
    <mergeCell ref="E77:J79"/>
    <mergeCell ref="K77:M79"/>
    <mergeCell ref="N77:AD79"/>
    <mergeCell ref="AE77:AG79"/>
    <mergeCell ref="K86:M88"/>
    <mergeCell ref="K56:M58"/>
    <mergeCell ref="N56:AD58"/>
    <mergeCell ref="AE56:AG58"/>
    <mergeCell ref="B59:D61"/>
    <mergeCell ref="E59:J61"/>
    <mergeCell ref="K59:M61"/>
    <mergeCell ref="N59:AD61"/>
    <mergeCell ref="AE59:AG61"/>
    <mergeCell ref="B62:D64"/>
    <mergeCell ref="E62:J64"/>
    <mergeCell ref="K62:M64"/>
    <mergeCell ref="N62:AD64"/>
    <mergeCell ref="AE62:AG64"/>
    <mergeCell ref="B80:D82"/>
    <mergeCell ref="E80:J82"/>
    <mergeCell ref="K80:M82"/>
    <mergeCell ref="N80:AD82"/>
    <mergeCell ref="AE80:AG82"/>
    <mergeCell ref="B83:D85"/>
    <mergeCell ref="E83:J85"/>
    <mergeCell ref="K83:M85"/>
    <mergeCell ref="N83:AD85"/>
    <mergeCell ref="AE83:AG85"/>
    <mergeCell ref="N86:AD88"/>
    <mergeCell ref="B65:D67"/>
    <mergeCell ref="E65:J67"/>
    <mergeCell ref="K65:M67"/>
    <mergeCell ref="N65:AD67"/>
    <mergeCell ref="AE65:AG67"/>
    <mergeCell ref="B95:D97"/>
    <mergeCell ref="E95:J97"/>
    <mergeCell ref="K95:M97"/>
    <mergeCell ref="N95:AD97"/>
    <mergeCell ref="AE95:AG97"/>
    <mergeCell ref="AE86:AG88"/>
    <mergeCell ref="B89:D91"/>
    <mergeCell ref="E89:J91"/>
    <mergeCell ref="K89:M91"/>
    <mergeCell ref="N89:AD91"/>
    <mergeCell ref="AE89:AG91"/>
    <mergeCell ref="B92:D94"/>
    <mergeCell ref="E92:J94"/>
    <mergeCell ref="K92:M94"/>
    <mergeCell ref="N92:AD94"/>
    <mergeCell ref="AE92:AG94"/>
    <mergeCell ref="B86:D88"/>
    <mergeCell ref="E86:J88"/>
  </mergeCells>
  <phoneticPr fontId="1"/>
  <pageMargins left="0.23622047244094491" right="0.23622047244094491" top="0.74803149606299213" bottom="0.74803149606299213" header="0.31496062992125984" footer="0.31496062992125984"/>
  <pageSetup paperSize="9" scale="92" orientation="portrait" blackAndWhite="1" r:id="rId1"/>
  <rowBreaks count="1" manualBreakCount="1">
    <brk id="43" max="34"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723C2-01E9-4A96-ADA8-662763A75A4F}">
  <dimension ref="A2:O40"/>
  <sheetViews>
    <sheetView view="pageBreakPreview" topLeftCell="A7" zoomScale="120" zoomScaleNormal="100" zoomScaleSheetLayoutView="120" workbookViewId="0">
      <selection activeCell="D13" sqref="D13:G13"/>
    </sheetView>
  </sheetViews>
  <sheetFormatPr defaultRowHeight="14.25"/>
  <cols>
    <col min="1" max="1" width="3.875" style="41" customWidth="1"/>
    <col min="2" max="2" width="4.125" style="41" customWidth="1"/>
    <col min="3" max="3" width="13.875" style="41" customWidth="1"/>
    <col min="4" max="16384" width="9" style="41"/>
  </cols>
  <sheetData>
    <row r="2" spans="1:15">
      <c r="G2" s="42"/>
      <c r="H2" s="42"/>
      <c r="I2" s="42"/>
      <c r="M2" s="42"/>
      <c r="N2" s="42"/>
      <c r="O2" s="42"/>
    </row>
    <row r="3" spans="1:15">
      <c r="B3" s="1" t="s">
        <v>269</v>
      </c>
    </row>
    <row r="4" spans="1:15" ht="27.75" customHeight="1">
      <c r="B4" s="1"/>
    </row>
    <row r="5" spans="1:15" ht="25.5" customHeight="1">
      <c r="G5" s="113" t="s">
        <v>270</v>
      </c>
      <c r="H5" s="45"/>
      <c r="I5" s="45"/>
    </row>
    <row r="6" spans="1:15">
      <c r="G6" s="71" t="s">
        <v>271</v>
      </c>
    </row>
    <row r="7" spans="1:15" ht="54" customHeight="1"/>
    <row r="8" spans="1:15" ht="18.75">
      <c r="A8" s="809" t="s">
        <v>272</v>
      </c>
      <c r="B8" s="809"/>
      <c r="C8" s="809"/>
      <c r="D8" s="809"/>
      <c r="E8" s="809"/>
      <c r="F8" s="809"/>
      <c r="G8" s="809"/>
      <c r="H8" s="809"/>
      <c r="I8" s="809"/>
    </row>
    <row r="10" spans="1:15" ht="52.5" customHeight="1"/>
    <row r="11" spans="1:15">
      <c r="B11" s="1" t="s">
        <v>273</v>
      </c>
    </row>
    <row r="12" spans="1:15" ht="48.75" customHeight="1">
      <c r="C12" s="43"/>
      <c r="D12" s="810"/>
      <c r="E12" s="810"/>
      <c r="F12" s="810"/>
      <c r="G12" s="44"/>
    </row>
    <row r="13" spans="1:15" ht="20.25" customHeight="1">
      <c r="C13" s="1" t="s">
        <v>274</v>
      </c>
      <c r="D13" s="811"/>
      <c r="E13" s="811"/>
      <c r="F13" s="811"/>
      <c r="G13" s="811"/>
      <c r="H13" s="46"/>
    </row>
    <row r="14" spans="1:15" ht="20.25" customHeight="1">
      <c r="D14" s="114" t="s">
        <v>275</v>
      </c>
      <c r="F14" s="44"/>
    </row>
    <row r="15" spans="1:15" ht="24.75" customHeight="1">
      <c r="C15" s="1" t="s">
        <v>276</v>
      </c>
      <c r="D15" s="45"/>
      <c r="E15" s="115" t="s">
        <v>277</v>
      </c>
      <c r="F15" s="45"/>
      <c r="G15" s="45"/>
    </row>
    <row r="17" spans="4:9">
      <c r="D17" s="71" t="s">
        <v>278</v>
      </c>
    </row>
    <row r="18" spans="4:9" ht="25.5" customHeight="1">
      <c r="D18" s="45"/>
      <c r="E18" s="115" t="s">
        <v>277</v>
      </c>
      <c r="F18" s="45"/>
      <c r="G18" s="45"/>
    </row>
    <row r="26" spans="4:9">
      <c r="F26" s="47"/>
    </row>
    <row r="27" spans="4:9">
      <c r="E27" s="71" t="s">
        <v>279</v>
      </c>
    </row>
    <row r="28" spans="4:9">
      <c r="F28" s="47"/>
    </row>
    <row r="29" spans="4:9" ht="21.75" customHeight="1">
      <c r="F29" s="47"/>
    </row>
    <row r="30" spans="4:9" ht="21.75" customHeight="1">
      <c r="F30" s="47"/>
      <c r="I30" s="1" t="s">
        <v>280</v>
      </c>
    </row>
    <row r="31" spans="4:9" ht="21.75" customHeight="1">
      <c r="E31" s="45"/>
      <c r="F31" s="76"/>
      <c r="G31" s="45"/>
      <c r="H31" s="45"/>
      <c r="I31" s="45"/>
    </row>
    <row r="32" spans="4:9">
      <c r="F32" s="47"/>
    </row>
    <row r="33" spans="6:8">
      <c r="F33" s="47"/>
    </row>
    <row r="34" spans="6:8">
      <c r="F34" s="47"/>
    </row>
    <row r="35" spans="6:8" ht="13.5" customHeight="1">
      <c r="F35" s="47"/>
    </row>
    <row r="36" spans="6:8" ht="13.5" customHeight="1">
      <c r="F36" s="47"/>
    </row>
    <row r="37" spans="6:8">
      <c r="F37" s="47"/>
    </row>
    <row r="38" spans="6:8">
      <c r="F38" s="47"/>
    </row>
    <row r="40" spans="6:8">
      <c r="H40" s="47"/>
    </row>
  </sheetData>
  <mergeCells count="3">
    <mergeCell ref="A8:I8"/>
    <mergeCell ref="D12:F12"/>
    <mergeCell ref="D13:G13"/>
  </mergeCells>
  <phoneticPr fontId="1"/>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85CC8-350F-4B91-A12F-792BF08A8EFB}">
  <dimension ref="B2:O41"/>
  <sheetViews>
    <sheetView view="pageBreakPreview" zoomScale="120" zoomScaleNormal="100" zoomScaleSheetLayoutView="120" workbookViewId="0">
      <selection activeCell="L20" sqref="L20"/>
    </sheetView>
  </sheetViews>
  <sheetFormatPr defaultRowHeight="14.25"/>
  <cols>
    <col min="1" max="1" width="3.875" style="41" customWidth="1"/>
    <col min="2" max="9" width="9" style="41"/>
    <col min="10" max="10" width="1.5" style="41" customWidth="1"/>
    <col min="11" max="16384" width="9" style="41"/>
  </cols>
  <sheetData>
    <row r="2" spans="2:15">
      <c r="G2" s="42"/>
      <c r="H2" s="42"/>
      <c r="I2" s="42"/>
      <c r="M2" s="42"/>
      <c r="N2" s="42"/>
      <c r="O2" s="42"/>
    </row>
    <row r="3" spans="2:15">
      <c r="B3" s="41" t="s">
        <v>127</v>
      </c>
    </row>
    <row r="12" spans="2:15" ht="36" customHeight="1">
      <c r="D12" s="812" t="s">
        <v>136</v>
      </c>
      <c r="E12" s="812"/>
      <c r="F12" s="812"/>
      <c r="G12" s="812"/>
    </row>
    <row r="17" spans="2:9" ht="20.25" customHeight="1">
      <c r="B17" s="41" t="s">
        <v>129</v>
      </c>
      <c r="C17" s="43"/>
      <c r="D17" s="75"/>
      <c r="E17" s="811"/>
      <c r="F17" s="811"/>
      <c r="G17" s="811"/>
      <c r="H17" s="44" t="s">
        <v>130</v>
      </c>
      <c r="I17" s="41" t="s">
        <v>131</v>
      </c>
    </row>
    <row r="18" spans="2:9" ht="6.75" customHeight="1">
      <c r="C18" s="43"/>
      <c r="D18" s="74"/>
      <c r="E18" s="74"/>
      <c r="F18" s="74"/>
      <c r="G18" s="44"/>
    </row>
    <row r="19" spans="2:9" ht="20.25" customHeight="1">
      <c r="B19" s="41" t="s">
        <v>132</v>
      </c>
      <c r="E19" s="45"/>
      <c r="F19" s="45"/>
      <c r="G19" s="45"/>
      <c r="H19" s="46" t="s">
        <v>135</v>
      </c>
    </row>
    <row r="20" spans="2:9" ht="20.25" customHeight="1">
      <c r="E20" s="49"/>
      <c r="F20" s="48"/>
      <c r="G20" s="48"/>
      <c r="H20" s="46"/>
    </row>
    <row r="21" spans="2:9" ht="20.25" customHeight="1">
      <c r="B21" s="41" t="s">
        <v>133</v>
      </c>
      <c r="C21" s="45"/>
      <c r="D21" s="45"/>
      <c r="E21" s="45"/>
      <c r="F21" s="50" t="s">
        <v>134</v>
      </c>
      <c r="G21" s="44"/>
    </row>
    <row r="27" spans="2:9">
      <c r="E27" s="47" t="s">
        <v>138</v>
      </c>
      <c r="F27" s="45"/>
      <c r="G27" s="45"/>
      <c r="H27" s="45"/>
      <c r="I27" s="45"/>
    </row>
    <row r="28" spans="2:9" ht="8.25" customHeight="1">
      <c r="F28" s="47"/>
    </row>
    <row r="29" spans="2:9">
      <c r="E29" s="47" t="s">
        <v>139</v>
      </c>
      <c r="F29" s="45"/>
      <c r="G29" s="45"/>
      <c r="H29" s="45"/>
      <c r="I29" s="45"/>
    </row>
    <row r="30" spans="2:9">
      <c r="F30" s="47"/>
    </row>
    <row r="31" spans="2:9" ht="6.75" customHeight="1">
      <c r="F31" s="76"/>
      <c r="G31" s="45"/>
      <c r="H31" s="45"/>
      <c r="I31" s="45"/>
    </row>
    <row r="32" spans="2:9" ht="8.25" customHeight="1">
      <c r="F32" s="47"/>
    </row>
    <row r="33" spans="5:9">
      <c r="F33" s="76"/>
      <c r="G33" s="45"/>
      <c r="H33" s="45"/>
      <c r="I33" s="45"/>
    </row>
    <row r="34" spans="5:9" ht="10.5" customHeight="1">
      <c r="F34" s="47"/>
      <c r="G34" s="48"/>
      <c r="H34" s="48"/>
      <c r="I34" s="48"/>
    </row>
    <row r="35" spans="5:9">
      <c r="E35" s="47" t="s">
        <v>137</v>
      </c>
      <c r="F35" s="45"/>
      <c r="G35" s="45"/>
      <c r="H35" s="45"/>
      <c r="I35" s="45"/>
    </row>
    <row r="36" spans="5:9" ht="13.5" customHeight="1">
      <c r="F36" s="47"/>
      <c r="G36" s="49"/>
      <c r="H36" s="49"/>
      <c r="I36" s="49"/>
    </row>
    <row r="37" spans="5:9" ht="6" customHeight="1">
      <c r="F37" s="47"/>
      <c r="G37" s="48"/>
      <c r="H37" s="48"/>
      <c r="I37" s="48"/>
    </row>
    <row r="38" spans="5:9">
      <c r="E38" s="47" t="s">
        <v>128</v>
      </c>
      <c r="F38" s="45"/>
      <c r="G38" s="45"/>
      <c r="H38" s="45"/>
      <c r="I38" s="45"/>
    </row>
    <row r="39" spans="5:9">
      <c r="F39" s="47"/>
    </row>
    <row r="40" spans="5:9">
      <c r="E40" s="41" t="s">
        <v>187</v>
      </c>
      <c r="G40" s="45"/>
      <c r="H40" s="45"/>
      <c r="I40" s="45"/>
    </row>
    <row r="41" spans="5:9">
      <c r="E41" s="44" t="s">
        <v>188</v>
      </c>
      <c r="H41" s="47"/>
    </row>
  </sheetData>
  <mergeCells count="2">
    <mergeCell ref="D12:G12"/>
    <mergeCell ref="E17:G17"/>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旅費請求書</vt:lpstr>
      <vt:lpstr>【国内】日程表（予定） </vt:lpstr>
      <vt:lpstr>【海外】日程表（予定）</vt:lpstr>
      <vt:lpstr>依頼書</vt:lpstr>
      <vt:lpstr>承諾書</vt:lpstr>
      <vt:lpstr>【国内】出張報告書</vt:lpstr>
      <vt:lpstr>【海外】帰国届</vt:lpstr>
      <vt:lpstr>宿泊証明書(日文） </vt:lpstr>
      <vt:lpstr>宿泊証明書(英文）</vt:lpstr>
      <vt:lpstr>マスタ</vt:lpstr>
      <vt:lpstr>【海外】帰国届!Print_Area</vt:lpstr>
      <vt:lpstr>'【海外】日程表（予定）'!Print_Area</vt:lpstr>
      <vt:lpstr>【国内】出張報告書!Print_Area</vt:lpstr>
      <vt:lpstr>'【国内】日程表（予定） '!Print_Area</vt:lpstr>
      <vt:lpstr>依頼書!Print_Area</vt:lpstr>
      <vt:lpstr>'宿泊証明書(英文）'!Print_Area</vt:lpstr>
      <vt:lpstr>'宿泊証明書(日文） '!Print_Area</vt:lpstr>
      <vt:lpstr>承諾書!Print_Area</vt:lpstr>
      <vt:lpstr>旅費請求書!Print_Area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2025-06-06T07:40:43Z</cp:lastPrinted>
  <dcterms:created xsi:type="dcterms:W3CDTF">2025-04-04T09:18:05Z</dcterms:created>
  <dcterms:modified xsi:type="dcterms:W3CDTF">2025-07-09T06:26:22Z</dcterms:modified>
</cp:coreProperties>
</file>